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84" activeTab="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'表1－收支总表'!$A$1:$D$32</definedName>
    <definedName name="_xlnm.Print_Area" localSheetId="3">'表2－收入总表'!$A$1:$K$39</definedName>
    <definedName name="_xlnm.Print_Area" localSheetId="4">'表3－支出总表'!$A$1:$H$39</definedName>
    <definedName name="_xlnm.Print_Area" localSheetId="6">'表5－一般公共预算支出明细表'!$A$1:$H$39</definedName>
    <definedName name="_xlnm.Print_Area" localSheetId="7">'表6－一般公共预算基本支出明细表'!$A$1:$F$35</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<sst xmlns="http://schemas.openxmlformats.org/spreadsheetml/2006/main" count="501" uniqueCount="267">
  <si>
    <t>附件2</t>
  </si>
  <si>
    <t>2018年部门决算公开报表</t>
  </si>
  <si>
    <t xml:space="preserve">                        部门名称：子洲县双湖峪街道办事处</t>
  </si>
  <si>
    <t xml:space="preserve">                        保密审查情况：已审查</t>
  </si>
  <si>
    <t xml:space="preserve">                        部门主要负责人审签情况：已审签</t>
  </si>
  <si>
    <t>目   录</t>
  </si>
  <si>
    <t>序号</t>
  </si>
  <si>
    <t>名称</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</si>
  <si>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</si>
  <si>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</si>
  <si>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</si>
  <si>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</si>
  <si>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</si>
  <si>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</si>
  <si>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</si>
  <si>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</si>
  <si>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</si>
  <si>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</si>
  <si>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</si>
  <si>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</si>
  <si>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</si>
  <si>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</si>
  <si>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</si>
  <si>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</si>
  <si>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</si>
  <si>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</si>
  <si>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</si>
  <si>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本部门无政府性基金决算收支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</si>
  <si>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</si>
  <si>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</si>
  <si>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</si>
  <si>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</si>
  <si>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</si>
  <si>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</si>
  <si>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</si>
  <si>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</si>
  <si>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</si>
  <si>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</si>
  <si>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</si>
  <si>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</si>
  <si>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</si>
  <si>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</si>
  <si>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</si>
  <si>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</si>
  <si>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</si>
  <si>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</si>
  <si>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</si>
  <si>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</si>
  <si>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</si>
  <si>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</si>
  <si>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</si>
  <si>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</si>
  <si>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</si>
  <si>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</si>
  <si>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</si>
  <si>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</si>
  <si>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</si>
  <si>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</si>
  <si>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</si>
  <si>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</si>
  <si>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</si>
  <si>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</si>
  <si>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</si>
  <si>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</si>
  <si>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</si>
  <si>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</si>
  <si>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</si>
  <si>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</si>
  <si>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</si>
  <si>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</si>
  <si>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</si>
  <si>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</si>
  <si>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</si>
  <si>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</si>
  <si>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</si>
  <si>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</si>
  <si>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</si>
  <si>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</si>
  <si>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</si>
  <si>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</si>
  <si>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</si>
  <si>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</si>
  <si>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</si>
  <si>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</si>
  <si>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</si>
  <si>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</si>
  <si>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</si>
  <si>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</si>
  <si>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</si>
  <si>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</si>
  <si>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20101</t>
  </si>
  <si>
    <t>人大事务</t>
  </si>
  <si>
    <t>2010106</t>
  </si>
  <si>
    <t xml:space="preserve">  人大监督</t>
  </si>
  <si>
    <t>20103</t>
  </si>
  <si>
    <t>政府办公厅（室）及相关机构事务</t>
  </si>
  <si>
    <t>2010301</t>
  </si>
  <si>
    <t xml:space="preserve">  行政运行</t>
  </si>
  <si>
    <t>2010399</t>
  </si>
  <si>
    <t xml:space="preserve">  其他政府办公厅（室）及相关机构事务支出</t>
  </si>
  <si>
    <t>20106</t>
  </si>
  <si>
    <t>财政事务</t>
  </si>
  <si>
    <t>2010699</t>
  </si>
  <si>
    <t xml:space="preserve">  其他财政事务支出</t>
  </si>
  <si>
    <t>20136</t>
  </si>
  <si>
    <t>其他共产党事务支出</t>
  </si>
  <si>
    <t>2013699</t>
  </si>
  <si>
    <t xml:space="preserve">  其他共产党事务支出</t>
  </si>
  <si>
    <t>207</t>
  </si>
  <si>
    <t>文化体育与传媒支出</t>
  </si>
  <si>
    <t>20799</t>
  </si>
  <si>
    <t>其他文化体育与传媒支出</t>
  </si>
  <si>
    <t>2079999</t>
  </si>
  <si>
    <t xml:space="preserve">  其他文化体育与传媒支出</t>
  </si>
  <si>
    <t>208</t>
  </si>
  <si>
    <t>社会保障和就业支出</t>
  </si>
  <si>
    <t>20805</t>
  </si>
  <si>
    <t>行政事业单位离退休</t>
  </si>
  <si>
    <t>2080501</t>
  </si>
  <si>
    <t xml:space="preserve">  归口管理的行政单位离退休</t>
  </si>
  <si>
    <t>20825</t>
  </si>
  <si>
    <t>其他生活救助</t>
  </si>
  <si>
    <t>2082502</t>
  </si>
  <si>
    <t xml:space="preserve">  其他农村生活救助</t>
  </si>
  <si>
    <t>20899</t>
  </si>
  <si>
    <t>其他社会保障和就业支出</t>
  </si>
  <si>
    <t>2089901</t>
  </si>
  <si>
    <t xml:space="preserve">  其他社会保障和就业支出</t>
  </si>
  <si>
    <t>210</t>
  </si>
  <si>
    <t>医疗卫生与计划生育支出</t>
  </si>
  <si>
    <t>21007</t>
  </si>
  <si>
    <t>计划生育事务</t>
  </si>
  <si>
    <t>2100799</t>
  </si>
  <si>
    <t xml:space="preserve">  其他计划生育事务支出</t>
  </si>
  <si>
    <t>213</t>
  </si>
  <si>
    <t>农林水支出</t>
  </si>
  <si>
    <t>21307</t>
  </si>
  <si>
    <t>农村综合改革</t>
  </si>
  <si>
    <t>2130701</t>
  </si>
  <si>
    <t xml:space="preserve">  对村级一事一议的补助</t>
  </si>
  <si>
    <t>2130705</t>
  </si>
  <si>
    <t xml:space="preserve">  对村民委员会和村党支部的补助</t>
  </si>
  <si>
    <t>21399</t>
  </si>
  <si>
    <t>其他农林水支出</t>
  </si>
  <si>
    <t>2139999</t>
  </si>
  <si>
    <t xml:space="preserve">  其他农林水支出</t>
  </si>
  <si>
    <t>214</t>
  </si>
  <si>
    <t>交通运输支出</t>
  </si>
  <si>
    <t>21499</t>
  </si>
  <si>
    <t>其他交通运输支出</t>
  </si>
  <si>
    <t>2149999</t>
  </si>
  <si>
    <t xml:space="preserve">  其他交通运输支出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</si>
  <si>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</si>
  <si>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</si>
  <si>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</si>
  <si>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</si>
  <si>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</si>
  <si>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</si>
  <si>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</si>
  <si>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</si>
  <si>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</si>
  <si>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</si>
  <si>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</si>
  <si>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</si>
  <si>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</si>
  <si>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</si>
  <si>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</si>
  <si>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</si>
  <si>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</si>
  <si>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</si>
  <si>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</si>
  <si>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</si>
  <si>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</si>
  <si>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</si>
  <si>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</si>
  <si>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</si>
  <si>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</si>
  <si>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</si>
  <si>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</si>
  <si>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</si>
  <si>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</si>
  <si>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</si>
  <si>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</si>
  <si>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</si>
  <si>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</si>
  <si>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</si>
  <si>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</si>
  <si>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</si>
  <si>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</si>
  <si>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</si>
  <si>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</si>
  <si>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</si>
  <si>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</si>
  <si>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</si>
  <si>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</si>
  <si>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</si>
  <si>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</si>
  <si>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</si>
  <si>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</si>
  <si>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</si>
  <si>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</si>
  <si>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</si>
  <si>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</si>
  <si>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</si>
  <si>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</si>
  <si>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</si>
  <si>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</si>
  <si>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</si>
  <si>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</si>
  <si>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</si>
  <si>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</si>
  <si>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</si>
  <si>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</si>
  <si>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</si>
  <si>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</si>
  <si>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</si>
  <si>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</si>
  <si>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</si>
  <si>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</si>
  <si>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</si>
  <si>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</si>
  <si>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</si>
  <si>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</si>
  <si>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</si>
  <si>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</si>
  <si>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</si>
  <si>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</si>
  <si>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</si>
  <si>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30304</t>
  </si>
  <si>
    <t xml:space="preserve">  抚恤金</t>
  </si>
  <si>
    <t xml:space="preserve">  30305</t>
  </si>
  <si>
    <t xml:space="preserve">  生活补助</t>
  </si>
  <si>
    <t xml:space="preserve">  30306</t>
  </si>
  <si>
    <t xml:space="preserve">  救济费</t>
  </si>
  <si>
    <t>注：本表反映部门本年度一般公共预算财政拨款基本支出明细情况。</t>
  </si>
  <si>
    <t>批复07表</t>
  </si>
  <si>
    <t>编制单位：</t>
  </si>
  <si>
    <t>2018年</t>
  </si>
  <si>
    <t>一般公共预算财政拨款安排的“三公”经费</t>
  </si>
  <si>
    <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</si>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</sst>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 numFmtId="181" formatCode="0.00_ "/>
  </numFmts>
  <fonts count="51">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1"/>
      <color indexed="8"/>
      <name val="宋体"/>
      <family val="0"/>
    </font>
    <font>
      <sz val="12"/>
      <name val="宋体"/>
      <family val="0"/>
    </font>
    <font>
      <sz val="48"/>
      <name val="宋体"/>
      <family val="0"/>
    </font>
    <font>
      <sz val="11"/>
      <color indexed="17"/>
      <name val="宋体"/>
      <family val="0"/>
    </font>
    <font>
      <b/>
      <sz val="11"/>
      <color indexed="62"/>
      <name val="宋体"/>
      <family val="0"/>
    </font>
    <font>
      <b/>
      <sz val="11"/>
      <color indexed="9"/>
      <name val="宋体"/>
      <family val="0"/>
    </font>
    <font>
      <b/>
      <sz val="13"/>
      <color indexed="62"/>
      <name val="宋体"/>
      <family val="0"/>
    </font>
    <font>
      <i/>
      <sz val="11"/>
      <color indexed="23"/>
      <name val="宋体"/>
      <family val="0"/>
    </font>
    <font>
      <u val="single"/>
      <sz val="11"/>
      <color indexed="20"/>
      <name val="宋体"/>
      <family val="0"/>
    </font>
    <font>
      <u val="single"/>
      <sz val="11"/>
      <color indexed="12"/>
      <name val="宋体"/>
      <family val="0"/>
    </font>
    <font>
      <sz val="11"/>
      <color indexed="62"/>
      <name val="宋体"/>
      <family val="0"/>
    </font>
    <font>
      <sz val="11"/>
      <color indexed="53"/>
      <name val="宋体"/>
      <family val="0"/>
    </font>
    <font>
      <b/>
      <sz val="18"/>
      <color indexed="62"/>
      <name val="宋体"/>
      <family val="0"/>
    </font>
    <font>
      <sz val="11"/>
      <color indexed="9"/>
      <name val="宋体"/>
      <family val="0"/>
    </font>
    <font>
      <sz val="11"/>
      <color indexed="16"/>
      <name val="宋体"/>
      <family val="0"/>
    </font>
    <font>
      <b/>
      <sz val="11"/>
      <color indexed="53"/>
      <name val="宋体"/>
      <family val="0"/>
    </font>
    <font>
      <b/>
      <sz val="11"/>
      <color indexed="63"/>
      <name val="宋体"/>
      <family val="0"/>
    </font>
    <font>
      <b/>
      <sz val="15"/>
      <color indexed="62"/>
      <name val="宋体"/>
      <family val="0"/>
    </font>
    <font>
      <sz val="11"/>
      <color indexed="19"/>
      <name val="宋体"/>
      <family val="0"/>
    </font>
    <font>
      <b/>
      <sz val="11"/>
      <color indexed="8"/>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0" borderId="0">
      <alignment/>
      <protection/>
    </xf>
    <xf numFmtId="0" fontId="31" fillId="31" borderId="0" applyNumberFormat="0" applyBorder="0" applyAlignment="0" applyProtection="0"/>
    <xf numFmtId="0" fontId="34" fillId="32" borderId="0" applyNumberFormat="0" applyBorder="0" applyAlignment="0" applyProtection="0"/>
    <xf numFmtId="0" fontId="11" fillId="0" borderId="0">
      <alignment vertical="center"/>
      <protection/>
    </xf>
    <xf numFmtId="0" fontId="11" fillId="0" borderId="0">
      <alignment vertical="center"/>
      <protection/>
    </xf>
  </cellStyleXfs>
  <cellXfs count="11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left" vertical="center"/>
    </xf>
    <xf numFmtId="4" fontId="8" fillId="33" borderId="11" xfId="0" applyNumberFormat="1" applyFont="1" applyFill="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49" fontId="4" fillId="0" borderId="11" xfId="65" applyNumberFormat="1" applyFont="1" applyFill="1" applyBorder="1" applyAlignment="1" applyProtection="1">
      <alignment horizontal="left" vertical="center" wrapText="1"/>
      <protection/>
    </xf>
    <xf numFmtId="0" fontId="8" fillId="0" borderId="11" xfId="65" applyFont="1" applyBorder="1" applyAlignment="1">
      <alignment horizontal="left" vertical="center"/>
      <protection/>
    </xf>
    <xf numFmtId="0" fontId="1"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4" fontId="0" fillId="0" borderId="11" xfId="0" applyNumberFormat="1" applyFont="1" applyFill="1" applyBorder="1" applyAlignment="1" applyProtection="1">
      <alignment horizontal="right" vertical="center"/>
      <protection/>
    </xf>
    <xf numFmtId="0" fontId="10" fillId="0" borderId="19" xfId="0" applyFont="1" applyFill="1" applyBorder="1" applyAlignment="1">
      <alignment vertical="center" shrinkToFit="1"/>
    </xf>
    <xf numFmtId="0" fontId="10" fillId="0" borderId="20" xfId="0" applyFont="1" applyFill="1" applyBorder="1" applyAlignment="1">
      <alignment vertical="center" shrinkToFit="1"/>
    </xf>
    <xf numFmtId="4" fontId="10" fillId="0" borderId="20" xfId="0" applyNumberFormat="1" applyFont="1" applyFill="1" applyBorder="1" applyAlignment="1">
      <alignment horizontal="right" vertical="center" shrinkToFit="1"/>
    </xf>
    <xf numFmtId="0" fontId="10" fillId="0" borderId="21" xfId="0" applyFont="1" applyFill="1" applyBorder="1" applyAlignment="1">
      <alignment vertical="center" shrinkToFit="1"/>
    </xf>
    <xf numFmtId="0" fontId="10" fillId="0" borderId="22" xfId="0" applyFont="1" applyFill="1" applyBorder="1" applyAlignment="1">
      <alignment vertical="center" shrinkToFit="1"/>
    </xf>
    <xf numFmtId="4" fontId="10" fillId="0" borderId="22" xfId="0" applyNumberFormat="1" applyFont="1" applyFill="1" applyBorder="1" applyAlignment="1">
      <alignment horizontal="righ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3"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ill="1" applyBorder="1" applyAlignment="1">
      <alignment horizontal="right" vertical="center"/>
    </xf>
    <xf numFmtId="0" fontId="0" fillId="0" borderId="11" xfId="0" applyBorder="1" applyAlignment="1">
      <alignment vertical="center"/>
    </xf>
    <xf numFmtId="181" fontId="0" fillId="0" borderId="11" xfId="0" applyNumberFormat="1" applyBorder="1" applyAlignment="1">
      <alignment vertical="center"/>
    </xf>
    <xf numFmtId="181" fontId="4" fillId="0" borderId="11" xfId="0" applyNumberFormat="1" applyFont="1" applyFill="1" applyBorder="1" applyAlignment="1">
      <alignment horizontal="left"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9" fillId="0" borderId="18" xfId="0" applyFont="1" applyFill="1" applyBorder="1" applyAlignment="1">
      <alignment horizontal="center" vertical="center"/>
    </xf>
    <xf numFmtId="0" fontId="9" fillId="0" borderId="18" xfId="0" applyFont="1" applyFill="1" applyBorder="1" applyAlignment="1">
      <alignment vertical="center"/>
    </xf>
    <xf numFmtId="0" fontId="4" fillId="0" borderId="18" xfId="0" applyFont="1" applyBorder="1" applyAlignment="1">
      <alignment vertical="center"/>
    </xf>
    <xf numFmtId="0" fontId="9" fillId="0" borderId="18" xfId="0" applyFont="1" applyBorder="1" applyAlignment="1">
      <alignment vertical="center"/>
    </xf>
    <xf numFmtId="0" fontId="0" fillId="0" borderId="11" xfId="0" applyBorder="1" applyAlignment="1">
      <alignment/>
    </xf>
    <xf numFmtId="0" fontId="4" fillId="0" borderId="18" xfId="0" applyFont="1" applyFill="1" applyBorder="1" applyAlignment="1">
      <alignment vertical="center"/>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0" fontId="9"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9" fillId="0" borderId="12" xfId="0" applyFont="1" applyFill="1" applyBorder="1" applyAlignment="1">
      <alignment vertical="center"/>
    </xf>
    <xf numFmtId="0" fontId="9" fillId="0" borderId="11" xfId="0" applyFont="1" applyBorder="1" applyAlignment="1">
      <alignment/>
    </xf>
    <xf numFmtId="0" fontId="4" fillId="0" borderId="0" xfId="0" applyFont="1" applyBorder="1" applyAlignment="1">
      <alignment horizontal="left"/>
    </xf>
    <xf numFmtId="0" fontId="11" fillId="0" borderId="0" xfId="0" applyFont="1" applyAlignment="1">
      <alignment/>
    </xf>
    <xf numFmtId="0" fontId="11" fillId="0" borderId="0" xfId="0" applyNumberFormat="1" applyFont="1" applyAlignment="1">
      <alignment horizontal="center" vertical="center"/>
    </xf>
    <xf numFmtId="0" fontId="1" fillId="0" borderId="0" xfId="0" applyFont="1" applyAlignment="1">
      <alignment horizontal="center"/>
    </xf>
    <xf numFmtId="0" fontId="11" fillId="0" borderId="11" xfId="0" applyNumberFormat="1" applyFont="1" applyBorder="1" applyAlignment="1">
      <alignment horizontal="center" vertical="center"/>
    </xf>
    <xf numFmtId="0" fontId="11" fillId="0" borderId="11" xfId="0" applyNumberFormat="1" applyFont="1" applyBorder="1" applyAlignment="1">
      <alignment horizontal="left" vertical="center"/>
    </xf>
    <xf numFmtId="0" fontId="11" fillId="0" borderId="12" xfId="0" applyNumberFormat="1" applyFont="1" applyBorder="1" applyAlignment="1">
      <alignment horizontal="center" vertical="center"/>
    </xf>
    <xf numFmtId="0" fontId="11" fillId="0" borderId="12" xfId="0" applyNumberFormat="1" applyFont="1" applyBorder="1" applyAlignment="1">
      <alignment horizontal="left" vertical="center"/>
    </xf>
    <xf numFmtId="0" fontId="50" fillId="0" borderId="0" xfId="0" applyFont="1" applyAlignment="1">
      <alignment horizontal="justify" vertical="center"/>
    </xf>
    <xf numFmtId="0" fontId="12"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11" xfId="64"/>
    <cellStyle name="常规 1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workbookViewId="0" topLeftCell="A1">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14" t="s">
        <v>1</v>
      </c>
    </row>
    <row r="4" spans="1:14" ht="51" customHeight="1">
      <c r="A4" s="115"/>
      <c r="N4" s="29"/>
    </row>
    <row r="5" ht="81.75" customHeight="1">
      <c r="A5" s="116" t="s">
        <v>2</v>
      </c>
    </row>
    <row r="6" ht="47.25" customHeight="1">
      <c r="A6" s="116" t="s">
        <v>3</v>
      </c>
    </row>
    <row r="7" ht="46.5" customHeight="1">
      <c r="A7" s="116" t="s">
        <v>4</v>
      </c>
    </row>
    <row r="8" ht="12.75" customHeight="1">
      <c r="A8" s="117"/>
    </row>
    <row r="9" ht="12.75" customHeight="1">
      <c r="A9" s="117"/>
    </row>
    <row r="10" ht="12.75" customHeight="1">
      <c r="A10" s="117"/>
    </row>
    <row r="11" ht="12.75" customHeight="1">
      <c r="A11" s="117"/>
    </row>
    <row r="12" ht="12.75" customHeight="1">
      <c r="A12" s="117"/>
    </row>
    <row r="13" ht="12.75" customHeight="1">
      <c r="A13" s="117"/>
    </row>
    <row r="14" ht="12.75" customHeight="1">
      <c r="A14" s="117"/>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4">
      <selection activeCell="D8" sqref="D8"/>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25</v>
      </c>
      <c r="B1" s="1"/>
      <c r="C1" s="1"/>
      <c r="D1" s="1"/>
      <c r="E1" s="1"/>
      <c r="F1" s="1"/>
      <c r="G1" s="1"/>
      <c r="H1" s="1"/>
    </row>
    <row r="2" spans="1:8" ht="13.5" customHeight="1">
      <c r="A2" s="2"/>
      <c r="B2" s="2"/>
      <c r="C2" s="2"/>
      <c r="D2" s="2"/>
      <c r="E2" s="2"/>
      <c r="F2" s="2"/>
      <c r="G2" s="2"/>
      <c r="H2" s="3" t="s">
        <v>260</v>
      </c>
    </row>
    <row r="3" spans="1:8" ht="16.5" customHeight="1">
      <c r="A3" s="4" t="s">
        <v>29</v>
      </c>
      <c r="B3" s="4"/>
      <c r="C3" s="5"/>
      <c r="D3" s="6"/>
      <c r="E3" s="6"/>
      <c r="F3" s="6"/>
      <c r="G3" s="7"/>
      <c r="H3" s="3" t="s">
        <v>30</v>
      </c>
    </row>
    <row r="4" spans="1:8" ht="19.5" customHeight="1">
      <c r="A4" s="8" t="s">
        <v>33</v>
      </c>
      <c r="B4" s="8"/>
      <c r="C4" s="9" t="s">
        <v>261</v>
      </c>
      <c r="D4" s="9" t="s">
        <v>262</v>
      </c>
      <c r="E4" s="10" t="s">
        <v>263</v>
      </c>
      <c r="F4" s="11"/>
      <c r="G4" s="12"/>
      <c r="H4" s="9" t="s">
        <v>264</v>
      </c>
    </row>
    <row r="5" spans="1:8" ht="30.75" customHeight="1">
      <c r="A5" s="8" t="s">
        <v>85</v>
      </c>
      <c r="B5" s="8" t="s">
        <v>86</v>
      </c>
      <c r="C5" s="13"/>
      <c r="D5" s="13"/>
      <c r="E5" s="8" t="s">
        <v>174</v>
      </c>
      <c r="F5" s="8" t="s">
        <v>154</v>
      </c>
      <c r="G5" s="8" t="s">
        <v>155</v>
      </c>
      <c r="H5" s="13"/>
    </row>
    <row r="6" spans="1:8" ht="19.5" customHeight="1">
      <c r="A6" s="14" t="s">
        <v>87</v>
      </c>
      <c r="B6" s="15"/>
      <c r="C6" s="15"/>
      <c r="D6" s="16"/>
      <c r="E6" s="17"/>
      <c r="F6" s="17"/>
      <c r="G6" s="16"/>
      <c r="H6" s="16"/>
    </row>
    <row r="7" spans="1:10" ht="19.5" customHeight="1">
      <c r="A7" s="18"/>
      <c r="B7" s="19"/>
      <c r="C7" s="19"/>
      <c r="D7" s="20"/>
      <c r="E7" s="21"/>
      <c r="F7" s="21"/>
      <c r="G7" s="20"/>
      <c r="H7" s="21"/>
      <c r="J7" s="29"/>
    </row>
    <row r="8" spans="1:8" ht="19.5" customHeight="1">
      <c r="A8" s="18"/>
      <c r="B8" s="19"/>
      <c r="C8" s="19"/>
      <c r="D8" s="20"/>
      <c r="E8" s="21"/>
      <c r="F8" s="21"/>
      <c r="G8" s="20"/>
      <c r="H8" s="21"/>
    </row>
    <row r="9" spans="1:13" ht="19.5" customHeight="1">
      <c r="A9" s="18"/>
      <c r="B9" s="19"/>
      <c r="C9" s="19"/>
      <c r="D9" s="20"/>
      <c r="E9" s="21"/>
      <c r="F9" s="21"/>
      <c r="G9" s="20"/>
      <c r="H9" s="21"/>
      <c r="I9" s="29"/>
      <c r="M9" t="s">
        <v>265</v>
      </c>
    </row>
    <row r="10" spans="1:9" ht="19.5" customHeight="1">
      <c r="A10" s="18"/>
      <c r="B10" s="19"/>
      <c r="C10" s="19"/>
      <c r="D10" s="20"/>
      <c r="E10" s="21"/>
      <c r="F10" s="21"/>
      <c r="G10" s="20"/>
      <c r="H10" s="21"/>
      <c r="I10" s="29"/>
    </row>
    <row r="11" spans="1:8" ht="19.5" customHeight="1">
      <c r="A11" s="18"/>
      <c r="B11" s="19"/>
      <c r="C11" s="19"/>
      <c r="D11" s="20"/>
      <c r="E11" s="21"/>
      <c r="F11" s="21"/>
      <c r="G11" s="20"/>
      <c r="H11" s="21"/>
    </row>
    <row r="12" spans="1:8" ht="19.5" customHeight="1">
      <c r="A12" s="18"/>
      <c r="B12" s="19"/>
      <c r="C12" s="19"/>
      <c r="D12" s="20"/>
      <c r="E12" s="21"/>
      <c r="F12" s="21"/>
      <c r="G12" s="20"/>
      <c r="H12" s="21"/>
    </row>
    <row r="13" spans="1:8" ht="19.5" customHeight="1">
      <c r="A13" s="18"/>
      <c r="B13" s="19"/>
      <c r="C13" s="19"/>
      <c r="D13" s="20"/>
      <c r="E13" s="21"/>
      <c r="F13" s="21"/>
      <c r="G13" s="20"/>
      <c r="H13" s="21"/>
    </row>
    <row r="14" spans="1:8" ht="19.5" customHeight="1">
      <c r="A14" s="22"/>
      <c r="B14" s="19"/>
      <c r="C14" s="19"/>
      <c r="D14" s="20"/>
      <c r="E14" s="21"/>
      <c r="F14" s="21"/>
      <c r="G14" s="20"/>
      <c r="H14" s="21"/>
    </row>
    <row r="15" spans="1:8" ht="19.5" customHeight="1">
      <c r="A15" s="22"/>
      <c r="B15" s="19"/>
      <c r="C15" s="19"/>
      <c r="D15" s="20"/>
      <c r="E15" s="21"/>
      <c r="F15" s="21"/>
      <c r="G15" s="20"/>
      <c r="H15" s="21"/>
    </row>
    <row r="16" spans="1:8" ht="19.5" customHeight="1">
      <c r="A16" s="22"/>
      <c r="B16" s="19"/>
      <c r="C16" s="19"/>
      <c r="D16" s="20"/>
      <c r="E16" s="21"/>
      <c r="F16" s="21"/>
      <c r="G16" s="23"/>
      <c r="H16" s="21"/>
    </row>
    <row r="17" spans="1:8" ht="19.5" customHeight="1">
      <c r="A17" s="24"/>
      <c r="B17" s="25"/>
      <c r="C17" s="25"/>
      <c r="D17" s="20"/>
      <c r="E17" s="21"/>
      <c r="F17" s="21"/>
      <c r="G17" s="20"/>
      <c r="H17" s="21"/>
    </row>
    <row r="18" spans="1:8" ht="19.5" customHeight="1">
      <c r="A18" s="26"/>
      <c r="B18" s="25"/>
      <c r="C18" s="25"/>
      <c r="D18" s="20"/>
      <c r="E18" s="21"/>
      <c r="F18" s="21"/>
      <c r="G18" s="20"/>
      <c r="H18" s="21"/>
    </row>
    <row r="19" spans="1:8" ht="19.5" customHeight="1">
      <c r="A19" s="26"/>
      <c r="B19" s="25"/>
      <c r="C19" s="25"/>
      <c r="D19" s="20"/>
      <c r="E19" s="21"/>
      <c r="F19" s="21"/>
      <c r="G19" s="20"/>
      <c r="H19" s="21"/>
    </row>
    <row r="20" spans="1:8" ht="19.5" customHeight="1">
      <c r="A20" s="22"/>
      <c r="B20" s="25"/>
      <c r="C20" s="25"/>
      <c r="D20" s="20"/>
      <c r="E20" s="21"/>
      <c r="F20" s="21"/>
      <c r="G20" s="27"/>
      <c r="H20" s="21"/>
    </row>
    <row r="21" spans="1:8" ht="16.5" customHeight="1">
      <c r="A21" s="28" t="s">
        <v>266</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7874015748031497"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tabSelected="1" zoomScaleSheetLayoutView="100" workbookViewId="0" topLeftCell="A1">
      <selection activeCell="L10" sqref="L10"/>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108" t="s">
        <v>5</v>
      </c>
      <c r="B1" s="108"/>
      <c r="C1" s="108"/>
      <c r="D1" s="108"/>
      <c r="E1" s="108"/>
      <c r="F1" s="108"/>
      <c r="G1" s="108"/>
      <c r="H1" s="108"/>
      <c r="I1" s="108"/>
      <c r="J1" s="108"/>
      <c r="K1" s="108"/>
      <c r="L1" s="108"/>
    </row>
    <row r="2" s="106" customFormat="1" ht="9" customHeight="1"/>
    <row r="4" spans="1:12" ht="14.25">
      <c r="A4" s="109" t="s">
        <v>6</v>
      </c>
      <c r="B4" s="109" t="s">
        <v>7</v>
      </c>
      <c r="C4" s="109"/>
      <c r="D4" s="109"/>
      <c r="E4" s="109"/>
      <c r="F4" s="109"/>
      <c r="G4" s="109"/>
      <c r="H4" s="109"/>
      <c r="I4" s="109"/>
      <c r="J4" s="109"/>
      <c r="K4" s="109" t="s">
        <v>8</v>
      </c>
      <c r="L4" s="109" t="s">
        <v>9</v>
      </c>
    </row>
    <row r="5" spans="1:12" s="107" customFormat="1" ht="24.75" customHeight="1">
      <c r="A5" s="109" t="s">
        <v>10</v>
      </c>
      <c r="B5" s="110" t="s">
        <v>11</v>
      </c>
      <c r="C5" s="110"/>
      <c r="D5" s="110"/>
      <c r="E5" s="110"/>
      <c r="F5" s="110"/>
      <c r="G5" s="110"/>
      <c r="H5" s="110"/>
      <c r="I5" s="110"/>
      <c r="J5" s="110"/>
      <c r="K5" s="109"/>
      <c r="L5" s="109"/>
    </row>
    <row r="6" spans="1:12" s="107" customFormat="1" ht="24.75" customHeight="1">
      <c r="A6" s="109" t="s">
        <v>12</v>
      </c>
      <c r="B6" s="110" t="s">
        <v>13</v>
      </c>
      <c r="C6" s="110"/>
      <c r="D6" s="110"/>
      <c r="E6" s="110"/>
      <c r="F6" s="110"/>
      <c r="G6" s="110"/>
      <c r="H6" s="110"/>
      <c r="I6" s="110"/>
      <c r="J6" s="110"/>
      <c r="K6" s="109"/>
      <c r="L6" s="109"/>
    </row>
    <row r="7" spans="1:12" s="107" customFormat="1" ht="24.75" customHeight="1">
      <c r="A7" s="109" t="s">
        <v>14</v>
      </c>
      <c r="B7" s="110" t="s">
        <v>15</v>
      </c>
      <c r="C7" s="110"/>
      <c r="D7" s="110"/>
      <c r="E7" s="110"/>
      <c r="F7" s="110"/>
      <c r="G7" s="110"/>
      <c r="H7" s="110"/>
      <c r="I7" s="110"/>
      <c r="J7" s="110"/>
      <c r="K7" s="109"/>
      <c r="L7" s="109"/>
    </row>
    <row r="8" spans="1:12" s="107" customFormat="1" ht="24.75" customHeight="1">
      <c r="A8" s="109" t="s">
        <v>16</v>
      </c>
      <c r="B8" s="110" t="s">
        <v>17</v>
      </c>
      <c r="C8" s="110"/>
      <c r="D8" s="110"/>
      <c r="E8" s="110"/>
      <c r="F8" s="110"/>
      <c r="G8" s="110"/>
      <c r="H8" s="110"/>
      <c r="I8" s="110"/>
      <c r="J8" s="110"/>
      <c r="K8" s="109"/>
      <c r="L8" s="109"/>
    </row>
    <row r="9" spans="1:12" s="107" customFormat="1" ht="24.75" customHeight="1">
      <c r="A9" s="109" t="s">
        <v>18</v>
      </c>
      <c r="B9" s="110" t="s">
        <v>19</v>
      </c>
      <c r="C9" s="110"/>
      <c r="D9" s="110"/>
      <c r="E9" s="110"/>
      <c r="F9" s="110"/>
      <c r="G9" s="110"/>
      <c r="H9" s="110"/>
      <c r="I9" s="110"/>
      <c r="J9" s="110"/>
      <c r="K9" s="109"/>
      <c r="L9" s="109"/>
    </row>
    <row r="10" spans="1:12" s="107" customFormat="1" ht="24.75" customHeight="1">
      <c r="A10" s="109" t="s">
        <v>20</v>
      </c>
      <c r="B10" s="110" t="s">
        <v>21</v>
      </c>
      <c r="C10" s="110"/>
      <c r="D10" s="110"/>
      <c r="E10" s="110"/>
      <c r="F10" s="110"/>
      <c r="G10" s="110"/>
      <c r="H10" s="110"/>
      <c r="I10" s="110"/>
      <c r="J10" s="110"/>
      <c r="K10" s="109"/>
      <c r="L10" s="109"/>
    </row>
    <row r="11" spans="1:12" s="107" customFormat="1" ht="24.75" customHeight="1">
      <c r="A11" s="111" t="s">
        <v>22</v>
      </c>
      <c r="B11" s="112" t="s">
        <v>23</v>
      </c>
      <c r="C11" s="112"/>
      <c r="D11" s="112"/>
      <c r="E11" s="112"/>
      <c r="F11" s="112"/>
      <c r="G11" s="112"/>
      <c r="H11" s="112"/>
      <c r="I11" s="112"/>
      <c r="J11" s="112"/>
      <c r="K11" s="111"/>
      <c r="L11" s="111"/>
    </row>
    <row r="12" spans="1:12" s="107" customFormat="1" ht="24.75" customHeight="1">
      <c r="A12" s="109" t="s">
        <v>24</v>
      </c>
      <c r="B12" s="110" t="s">
        <v>25</v>
      </c>
      <c r="C12" s="110"/>
      <c r="D12" s="110"/>
      <c r="E12" s="110"/>
      <c r="F12" s="110"/>
      <c r="G12" s="110"/>
      <c r="H12" s="110"/>
      <c r="I12" s="110"/>
      <c r="J12" s="110"/>
      <c r="K12" s="109" t="s">
        <v>26</v>
      </c>
      <c r="L12" s="113" t="s">
        <v>27</v>
      </c>
    </row>
    <row r="13" spans="1:12" s="107" customFormat="1" ht="24.75" customHeight="1">
      <c r="A13"/>
      <c r="B13"/>
      <c r="C13"/>
      <c r="D13"/>
      <c r="E13"/>
      <c r="F13"/>
      <c r="G13"/>
      <c r="H13"/>
      <c r="I13"/>
      <c r="J13"/>
      <c r="K13"/>
      <c r="L13"/>
    </row>
    <row r="14" spans="1:12" s="107" customFormat="1" ht="24.75" customHeight="1">
      <c r="A14"/>
      <c r="B14"/>
      <c r="C14"/>
      <c r="D14"/>
      <c r="E14"/>
      <c r="F14"/>
      <c r="G14"/>
      <c r="H14"/>
      <c r="I14"/>
      <c r="J14"/>
      <c r="K14"/>
      <c r="L14"/>
    </row>
    <row r="15" spans="1:12" s="107" customFormat="1" ht="24.75" customHeight="1">
      <c r="A15"/>
      <c r="B15"/>
      <c r="C15"/>
      <c r="D15"/>
      <c r="E15"/>
      <c r="F15"/>
      <c r="G15"/>
      <c r="H15"/>
      <c r="I15"/>
      <c r="J15"/>
      <c r="K15"/>
      <c r="L15"/>
    </row>
    <row r="16" spans="1:12" s="107"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1">
      <selection activeCell="B22" sqref="B22"/>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11</v>
      </c>
      <c r="B1" s="1"/>
      <c r="C1" s="1"/>
      <c r="D1" s="1"/>
      <c r="E1" s="99"/>
      <c r="F1" s="99"/>
    </row>
    <row r="2" spans="1:5" ht="13.5" customHeight="1">
      <c r="A2" s="2"/>
      <c r="B2" s="2"/>
      <c r="C2" s="2"/>
      <c r="D2" s="3" t="s">
        <v>28</v>
      </c>
      <c r="E2" s="2"/>
    </row>
    <row r="3" spans="1:5" ht="15.75" customHeight="1">
      <c r="A3" s="4" t="s">
        <v>29</v>
      </c>
      <c r="B3" s="4"/>
      <c r="C3" s="6"/>
      <c r="D3" s="3" t="s">
        <v>30</v>
      </c>
      <c r="E3" s="6"/>
    </row>
    <row r="4" spans="1:4" ht="20.25" customHeight="1">
      <c r="A4" s="14" t="s">
        <v>31</v>
      </c>
      <c r="B4" s="15"/>
      <c r="C4" s="16" t="s">
        <v>32</v>
      </c>
      <c r="D4" s="16"/>
    </row>
    <row r="5" spans="1:4" s="98" customFormat="1" ht="19.5" customHeight="1">
      <c r="A5" s="16" t="s">
        <v>33</v>
      </c>
      <c r="B5" s="16" t="s">
        <v>34</v>
      </c>
      <c r="C5" s="16" t="s">
        <v>35</v>
      </c>
      <c r="D5" s="16" t="s">
        <v>34</v>
      </c>
    </row>
    <row r="6" spans="1:4" ht="15" customHeight="1">
      <c r="A6" s="18" t="s">
        <v>36</v>
      </c>
      <c r="B6" s="69">
        <v>2890.41</v>
      </c>
      <c r="C6" s="20" t="s">
        <v>37</v>
      </c>
      <c r="D6" s="69">
        <v>1194.14</v>
      </c>
    </row>
    <row r="7" spans="1:4" ht="15" customHeight="1">
      <c r="A7" s="18" t="s">
        <v>38</v>
      </c>
      <c r="B7" s="68"/>
      <c r="C7" s="20" t="s">
        <v>39</v>
      </c>
      <c r="D7" s="69"/>
    </row>
    <row r="8" spans="1:4" ht="15" customHeight="1">
      <c r="A8" s="18" t="s">
        <v>40</v>
      </c>
      <c r="B8" s="68"/>
      <c r="C8" s="20" t="s">
        <v>41</v>
      </c>
      <c r="D8" s="69"/>
    </row>
    <row r="9" spans="1:4" ht="15" customHeight="1">
      <c r="A9" s="18" t="s">
        <v>42</v>
      </c>
      <c r="B9" s="68">
        <v>0</v>
      </c>
      <c r="C9" s="20" t="s">
        <v>43</v>
      </c>
      <c r="D9" s="69"/>
    </row>
    <row r="10" spans="1:4" ht="15" customHeight="1">
      <c r="A10" s="18" t="s">
        <v>44</v>
      </c>
      <c r="B10" s="68">
        <v>0</v>
      </c>
      <c r="C10" s="20" t="s">
        <v>45</v>
      </c>
      <c r="D10" s="69"/>
    </row>
    <row r="11" spans="1:4" ht="15" customHeight="1">
      <c r="A11" s="18" t="s">
        <v>46</v>
      </c>
      <c r="B11" s="68"/>
      <c r="C11" s="20" t="s">
        <v>47</v>
      </c>
      <c r="D11" s="69"/>
    </row>
    <row r="12" spans="1:4" ht="15" customHeight="1">
      <c r="A12" s="18" t="s">
        <v>48</v>
      </c>
      <c r="B12" s="68">
        <v>0</v>
      </c>
      <c r="C12" s="20" t="s">
        <v>49</v>
      </c>
      <c r="D12" s="69">
        <v>81.6</v>
      </c>
    </row>
    <row r="13" spans="1:4" ht="15" customHeight="1">
      <c r="A13" s="18" t="s">
        <v>50</v>
      </c>
      <c r="B13" s="68">
        <v>0</v>
      </c>
      <c r="C13" s="20" t="s">
        <v>51</v>
      </c>
      <c r="D13" s="69">
        <v>372.45</v>
      </c>
    </row>
    <row r="14" spans="1:4" ht="15" customHeight="1">
      <c r="A14" s="22" t="s">
        <v>52</v>
      </c>
      <c r="B14" s="68">
        <v>0</v>
      </c>
      <c r="C14" s="20" t="s">
        <v>53</v>
      </c>
      <c r="D14" s="69">
        <v>319</v>
      </c>
    </row>
    <row r="15" spans="1:4" ht="15" customHeight="1">
      <c r="A15" s="22" t="s">
        <v>54</v>
      </c>
      <c r="B15" s="69"/>
      <c r="C15" s="20" t="s">
        <v>55</v>
      </c>
      <c r="D15" s="69"/>
    </row>
    <row r="16" spans="1:4" ht="15" customHeight="1">
      <c r="A16" s="100"/>
      <c r="B16" s="69"/>
      <c r="C16" s="20" t="s">
        <v>56</v>
      </c>
      <c r="D16" s="69"/>
    </row>
    <row r="17" spans="1:4" ht="15" customHeight="1">
      <c r="A17" s="22"/>
      <c r="B17" s="54"/>
      <c r="C17" s="20" t="s">
        <v>57</v>
      </c>
      <c r="D17" s="69">
        <v>295.42</v>
      </c>
    </row>
    <row r="18" spans="1:4" ht="15" customHeight="1">
      <c r="A18" s="22"/>
      <c r="B18" s="72"/>
      <c r="C18" s="20" t="s">
        <v>58</v>
      </c>
      <c r="D18" s="69">
        <v>627.8</v>
      </c>
    </row>
    <row r="19" spans="1:4" ht="15" customHeight="1">
      <c r="A19" s="100"/>
      <c r="B19" s="54"/>
      <c r="C19" s="20" t="s">
        <v>59</v>
      </c>
      <c r="D19" s="69"/>
    </row>
    <row r="20" spans="1:4" ht="15" customHeight="1">
      <c r="A20" s="100"/>
      <c r="B20" s="54"/>
      <c r="C20" s="20" t="s">
        <v>60</v>
      </c>
      <c r="D20" s="69"/>
    </row>
    <row r="21" spans="1:4" ht="15" customHeight="1">
      <c r="A21" s="24"/>
      <c r="B21" s="54"/>
      <c r="C21" s="20" t="s">
        <v>61</v>
      </c>
      <c r="D21" s="69"/>
    </row>
    <row r="22" spans="1:4" ht="15" customHeight="1">
      <c r="A22" s="24"/>
      <c r="B22" s="54"/>
      <c r="C22" s="20" t="s">
        <v>62</v>
      </c>
      <c r="D22" s="69"/>
    </row>
    <row r="23" spans="1:4" ht="15" customHeight="1">
      <c r="A23" s="24"/>
      <c r="B23" s="54"/>
      <c r="C23" s="20" t="s">
        <v>63</v>
      </c>
      <c r="D23" s="69"/>
    </row>
    <row r="24" spans="1:4" ht="15" customHeight="1">
      <c r="A24" s="24"/>
      <c r="B24" s="54"/>
      <c r="C24" s="20" t="s">
        <v>64</v>
      </c>
      <c r="D24" s="69"/>
    </row>
    <row r="25" spans="1:4" ht="15" customHeight="1">
      <c r="A25" s="100"/>
      <c r="B25" s="54"/>
      <c r="C25" s="20" t="s">
        <v>65</v>
      </c>
      <c r="D25" s="69"/>
    </row>
    <row r="26" spans="1:4" ht="15" customHeight="1">
      <c r="A26" s="100"/>
      <c r="B26" s="72"/>
      <c r="C26" s="20" t="s">
        <v>66</v>
      </c>
      <c r="D26" s="69"/>
    </row>
    <row r="27" spans="1:4" ht="15" customHeight="1">
      <c r="A27" s="101" t="s">
        <v>67</v>
      </c>
      <c r="B27" s="102">
        <f>B6+B9+B10+B12+B13+B14</f>
        <v>2890.41</v>
      </c>
      <c r="C27" s="101" t="s">
        <v>68</v>
      </c>
      <c r="D27" s="103">
        <f>SUM(D6:D26)</f>
        <v>2890.41</v>
      </c>
    </row>
    <row r="28" spans="1:4" ht="19.5" customHeight="1">
      <c r="A28" s="67" t="s">
        <v>69</v>
      </c>
      <c r="B28" s="54"/>
      <c r="C28" s="23" t="s">
        <v>70</v>
      </c>
      <c r="D28" s="104"/>
    </row>
    <row r="29" spans="1:4" ht="15" customHeight="1">
      <c r="A29" s="23" t="s">
        <v>71</v>
      </c>
      <c r="B29" s="54"/>
      <c r="C29" s="85" t="s">
        <v>72</v>
      </c>
      <c r="D29" s="85">
        <v>0</v>
      </c>
    </row>
    <row r="30" spans="1:4" ht="15" customHeight="1">
      <c r="A30" s="20"/>
      <c r="B30" s="54"/>
      <c r="C30" s="85"/>
      <c r="D30" s="85"/>
    </row>
    <row r="31" spans="1:4" ht="15" customHeight="1">
      <c r="A31" s="86" t="s">
        <v>73</v>
      </c>
      <c r="B31" s="72"/>
      <c r="C31" s="77" t="s">
        <v>74</v>
      </c>
      <c r="D31" s="85"/>
    </row>
    <row r="32" spans="1:4" ht="20.25" customHeight="1">
      <c r="A32" s="105" t="s">
        <v>75</v>
      </c>
      <c r="B32" s="105"/>
      <c r="C32" s="105"/>
      <c r="D32" s="105"/>
    </row>
    <row r="33" spans="1:4" ht="18" customHeight="1">
      <c r="A33" s="105"/>
      <c r="B33" s="105"/>
      <c r="C33" s="105"/>
      <c r="D33" s="105"/>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493055555555556" right="0.7493055555555556" top="0.7868055555555555" bottom="0.28958333333333336"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showGridLines="0" showZeros="0" workbookViewId="0" topLeftCell="A1">
      <selection activeCell="B5" sqref="B5"/>
    </sheetView>
  </sheetViews>
  <sheetFormatPr defaultColWidth="9.16015625" defaultRowHeight="12.75" customHeight="1"/>
  <cols>
    <col min="1" max="1" width="11.5" style="0" customWidth="1"/>
    <col min="2" max="2" width="30.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1.75" customHeight="1">
      <c r="A1" s="1" t="s">
        <v>13</v>
      </c>
      <c r="B1" s="1"/>
      <c r="C1" s="1"/>
      <c r="D1" s="1"/>
      <c r="E1" s="1"/>
      <c r="F1" s="1"/>
      <c r="G1" s="1"/>
      <c r="H1" s="1"/>
      <c r="I1" s="1"/>
      <c r="J1" s="1"/>
      <c r="K1" s="1"/>
    </row>
    <row r="2" ht="13.5" customHeight="1">
      <c r="K2" s="43" t="s">
        <v>76</v>
      </c>
    </row>
    <row r="3" spans="1:11" s="92" customFormat="1" ht="13.5" customHeight="1">
      <c r="A3" s="4" t="s">
        <v>29</v>
      </c>
      <c r="B3" s="4"/>
      <c r="C3" s="88"/>
      <c r="D3" s="88"/>
      <c r="E3" s="88"/>
      <c r="F3" s="88"/>
      <c r="G3" s="88"/>
      <c r="H3" s="88"/>
      <c r="I3" s="88"/>
      <c r="J3" s="88"/>
      <c r="K3" s="43" t="s">
        <v>30</v>
      </c>
    </row>
    <row r="4" spans="1:11" s="92" customFormat="1" ht="19.5" customHeight="1">
      <c r="A4" s="93" t="s">
        <v>35</v>
      </c>
      <c r="B4" s="94"/>
      <c r="C4" s="66" t="s">
        <v>67</v>
      </c>
      <c r="D4" s="66" t="s">
        <v>77</v>
      </c>
      <c r="E4" s="66" t="s">
        <v>78</v>
      </c>
      <c r="F4" s="66" t="s">
        <v>79</v>
      </c>
      <c r="G4" s="66" t="s">
        <v>80</v>
      </c>
      <c r="H4" s="66" t="s">
        <v>81</v>
      </c>
      <c r="I4" s="66" t="s">
        <v>82</v>
      </c>
      <c r="J4" s="66" t="s">
        <v>83</v>
      </c>
      <c r="K4" s="66" t="s">
        <v>84</v>
      </c>
    </row>
    <row r="5" spans="1:11" ht="28.5" customHeight="1">
      <c r="A5" s="95" t="s">
        <v>85</v>
      </c>
      <c r="B5" s="96" t="s">
        <v>86</v>
      </c>
      <c r="C5" s="66"/>
      <c r="D5" s="66"/>
      <c r="E5" s="66"/>
      <c r="F5" s="66"/>
      <c r="G5" s="66"/>
      <c r="H5" s="66"/>
      <c r="I5" s="66"/>
      <c r="J5" s="66"/>
      <c r="K5" s="66"/>
    </row>
    <row r="6" spans="1:11" ht="19.5" customHeight="1">
      <c r="A6" s="90" t="s">
        <v>87</v>
      </c>
      <c r="B6" s="91"/>
      <c r="C6" s="54">
        <f>C7+C17+C20+C27+C30+C36</f>
        <v>28904100</v>
      </c>
      <c r="D6" s="54">
        <f>C6</f>
        <v>28904100</v>
      </c>
      <c r="E6" s="54"/>
      <c r="F6" s="54"/>
      <c r="G6" s="54"/>
      <c r="H6" s="54"/>
      <c r="I6" s="54"/>
      <c r="J6" s="54"/>
      <c r="K6" s="54"/>
    </row>
    <row r="7" spans="1:11" ht="19.5" customHeight="1">
      <c r="A7" s="55" t="s">
        <v>88</v>
      </c>
      <c r="B7" s="56" t="s">
        <v>89</v>
      </c>
      <c r="C7" s="57">
        <v>11941400</v>
      </c>
      <c r="D7" s="54">
        <f aca="true" t="shared" si="0" ref="D7:D40">C7</f>
        <v>11941400</v>
      </c>
      <c r="E7" s="54"/>
      <c r="F7" s="54"/>
      <c r="G7" s="54"/>
      <c r="H7" s="54"/>
      <c r="I7" s="54"/>
      <c r="J7" s="54"/>
      <c r="K7" s="54"/>
    </row>
    <row r="8" spans="1:11" ht="19.5" customHeight="1">
      <c r="A8" s="55" t="s">
        <v>90</v>
      </c>
      <c r="B8" s="56" t="s">
        <v>91</v>
      </c>
      <c r="C8" s="57">
        <v>82200</v>
      </c>
      <c r="D8" s="54">
        <f t="shared" si="0"/>
        <v>82200</v>
      </c>
      <c r="E8" s="54"/>
      <c r="F8" s="54"/>
      <c r="G8" s="54"/>
      <c r="H8" s="54"/>
      <c r="I8" s="54"/>
      <c r="J8" s="54"/>
      <c r="K8" s="54"/>
    </row>
    <row r="9" spans="1:11" ht="19.5" customHeight="1">
      <c r="A9" s="55" t="s">
        <v>92</v>
      </c>
      <c r="B9" s="56" t="s">
        <v>93</v>
      </c>
      <c r="C9" s="57">
        <v>82200</v>
      </c>
      <c r="D9" s="54">
        <f t="shared" si="0"/>
        <v>82200</v>
      </c>
      <c r="E9" s="54"/>
      <c r="F9" s="54"/>
      <c r="G9" s="54"/>
      <c r="H9" s="54"/>
      <c r="I9" s="54"/>
      <c r="J9" s="54"/>
      <c r="K9" s="54"/>
    </row>
    <row r="10" spans="1:11" ht="19.5" customHeight="1">
      <c r="A10" s="55" t="s">
        <v>94</v>
      </c>
      <c r="B10" s="56" t="s">
        <v>95</v>
      </c>
      <c r="C10" s="57">
        <v>10086800</v>
      </c>
      <c r="D10" s="54">
        <f t="shared" si="0"/>
        <v>10086800</v>
      </c>
      <c r="E10" s="54"/>
      <c r="F10" s="54"/>
      <c r="G10" s="54"/>
      <c r="H10" s="54"/>
      <c r="I10" s="54"/>
      <c r="J10" s="54"/>
      <c r="K10" s="54"/>
    </row>
    <row r="11" spans="1:11" ht="19.5" customHeight="1">
      <c r="A11" s="55" t="s">
        <v>96</v>
      </c>
      <c r="B11" s="56" t="s">
        <v>97</v>
      </c>
      <c r="C11" s="57">
        <v>3446800</v>
      </c>
      <c r="D11" s="54">
        <f t="shared" si="0"/>
        <v>3446800</v>
      </c>
      <c r="E11" s="54"/>
      <c r="F11" s="54"/>
      <c r="G11" s="54"/>
      <c r="H11" s="54"/>
      <c r="I11" s="54"/>
      <c r="J11" s="54"/>
      <c r="K11" s="54"/>
    </row>
    <row r="12" spans="1:11" ht="19.5" customHeight="1">
      <c r="A12" s="55" t="s">
        <v>98</v>
      </c>
      <c r="B12" s="56" t="s">
        <v>99</v>
      </c>
      <c r="C12" s="57">
        <v>6640000</v>
      </c>
      <c r="D12" s="54">
        <f t="shared" si="0"/>
        <v>6640000</v>
      </c>
      <c r="E12" s="54"/>
      <c r="F12" s="54"/>
      <c r="G12" s="54"/>
      <c r="H12" s="54"/>
      <c r="I12" s="54"/>
      <c r="J12" s="54"/>
      <c r="K12" s="54"/>
    </row>
    <row r="13" spans="1:11" ht="19.5" customHeight="1">
      <c r="A13" s="55" t="s">
        <v>100</v>
      </c>
      <c r="B13" s="56" t="s">
        <v>101</v>
      </c>
      <c r="C13" s="57">
        <v>469000</v>
      </c>
      <c r="D13" s="54">
        <f t="shared" si="0"/>
        <v>469000</v>
      </c>
      <c r="E13" s="54"/>
      <c r="F13" s="54"/>
      <c r="G13" s="54"/>
      <c r="H13" s="54"/>
      <c r="I13" s="54"/>
      <c r="J13" s="54"/>
      <c r="K13" s="54"/>
    </row>
    <row r="14" spans="1:11" ht="19.5" customHeight="1">
      <c r="A14" s="55" t="s">
        <v>102</v>
      </c>
      <c r="B14" s="56" t="s">
        <v>103</v>
      </c>
      <c r="C14" s="57">
        <v>469000</v>
      </c>
      <c r="D14" s="54">
        <f t="shared" si="0"/>
        <v>469000</v>
      </c>
      <c r="E14" s="54"/>
      <c r="F14" s="54"/>
      <c r="G14" s="54"/>
      <c r="H14" s="54"/>
      <c r="I14" s="54"/>
      <c r="J14" s="54"/>
      <c r="K14" s="54"/>
    </row>
    <row r="15" spans="1:11" ht="19.5" customHeight="1">
      <c r="A15" s="55" t="s">
        <v>104</v>
      </c>
      <c r="B15" s="56" t="s">
        <v>105</v>
      </c>
      <c r="C15" s="57">
        <v>1303400</v>
      </c>
      <c r="D15" s="54">
        <f t="shared" si="0"/>
        <v>1303400</v>
      </c>
      <c r="E15" s="54"/>
      <c r="F15" s="54"/>
      <c r="G15" s="54"/>
      <c r="H15" s="54"/>
      <c r="I15" s="54"/>
      <c r="J15" s="54"/>
      <c r="K15" s="54"/>
    </row>
    <row r="16" spans="1:11" ht="19.5" customHeight="1">
      <c r="A16" s="55" t="s">
        <v>106</v>
      </c>
      <c r="B16" s="56" t="s">
        <v>107</v>
      </c>
      <c r="C16" s="57">
        <v>1303400</v>
      </c>
      <c r="D16" s="54">
        <f t="shared" si="0"/>
        <v>1303400</v>
      </c>
      <c r="E16" s="54"/>
      <c r="F16" s="54"/>
      <c r="G16" s="54"/>
      <c r="H16" s="54"/>
      <c r="I16" s="54"/>
      <c r="J16" s="54"/>
      <c r="K16" s="54"/>
    </row>
    <row r="17" spans="1:11" ht="19.5" customHeight="1">
      <c r="A17" s="55" t="s">
        <v>108</v>
      </c>
      <c r="B17" s="56" t="s">
        <v>109</v>
      </c>
      <c r="C17" s="57">
        <v>816000</v>
      </c>
      <c r="D17" s="54">
        <f t="shared" si="0"/>
        <v>816000</v>
      </c>
      <c r="E17" s="54"/>
      <c r="F17" s="54"/>
      <c r="G17" s="54"/>
      <c r="H17" s="54"/>
      <c r="I17" s="54"/>
      <c r="J17" s="54"/>
      <c r="K17" s="54"/>
    </row>
    <row r="18" spans="1:11" ht="19.5" customHeight="1">
      <c r="A18" s="55" t="s">
        <v>110</v>
      </c>
      <c r="B18" s="56" t="s">
        <v>111</v>
      </c>
      <c r="C18" s="57">
        <v>816000</v>
      </c>
      <c r="D18" s="54">
        <f t="shared" si="0"/>
        <v>816000</v>
      </c>
      <c r="E18" s="54"/>
      <c r="F18" s="54"/>
      <c r="G18" s="54"/>
      <c r="H18" s="54"/>
      <c r="I18" s="54"/>
      <c r="J18" s="54"/>
      <c r="K18" s="54"/>
    </row>
    <row r="19" spans="1:11" ht="19.5" customHeight="1">
      <c r="A19" s="55" t="s">
        <v>112</v>
      </c>
      <c r="B19" s="56" t="s">
        <v>113</v>
      </c>
      <c r="C19" s="57">
        <v>816000</v>
      </c>
      <c r="D19" s="54">
        <f t="shared" si="0"/>
        <v>816000</v>
      </c>
      <c r="E19" s="54"/>
      <c r="F19" s="54"/>
      <c r="G19" s="54"/>
      <c r="H19" s="54"/>
      <c r="I19" s="54"/>
      <c r="J19" s="54"/>
      <c r="K19" s="54"/>
    </row>
    <row r="20" spans="1:11" ht="19.5" customHeight="1">
      <c r="A20" s="55" t="s">
        <v>114</v>
      </c>
      <c r="B20" s="56" t="s">
        <v>115</v>
      </c>
      <c r="C20" s="57">
        <v>3724500</v>
      </c>
      <c r="D20" s="54">
        <f t="shared" si="0"/>
        <v>3724500</v>
      </c>
      <c r="E20" s="54"/>
      <c r="F20" s="54"/>
      <c r="G20" s="54"/>
      <c r="H20" s="54"/>
      <c r="I20" s="54"/>
      <c r="J20" s="54"/>
      <c r="K20" s="54"/>
    </row>
    <row r="21" spans="1:11" ht="19.5" customHeight="1">
      <c r="A21" s="55" t="s">
        <v>116</v>
      </c>
      <c r="B21" s="56" t="s">
        <v>117</v>
      </c>
      <c r="C21" s="57">
        <v>386500</v>
      </c>
      <c r="D21" s="54">
        <f t="shared" si="0"/>
        <v>386500</v>
      </c>
      <c r="E21" s="54"/>
      <c r="F21" s="54"/>
      <c r="G21" s="54"/>
      <c r="H21" s="54"/>
      <c r="I21" s="54"/>
      <c r="J21" s="54"/>
      <c r="K21" s="54"/>
    </row>
    <row r="22" spans="1:11" ht="19.5" customHeight="1">
      <c r="A22" s="55" t="s">
        <v>118</v>
      </c>
      <c r="B22" s="56" t="s">
        <v>119</v>
      </c>
      <c r="C22" s="57">
        <v>386500</v>
      </c>
      <c r="D22" s="54">
        <f t="shared" si="0"/>
        <v>386500</v>
      </c>
      <c r="E22" s="54"/>
      <c r="F22" s="54"/>
      <c r="G22" s="54"/>
      <c r="H22" s="54"/>
      <c r="I22" s="54"/>
      <c r="J22" s="54"/>
      <c r="K22" s="54"/>
    </row>
    <row r="23" spans="1:11" ht="19.5" customHeight="1">
      <c r="A23" s="55" t="s">
        <v>120</v>
      </c>
      <c r="B23" s="56" t="s">
        <v>121</v>
      </c>
      <c r="C23" s="57">
        <v>20000</v>
      </c>
      <c r="D23" s="54">
        <f t="shared" si="0"/>
        <v>20000</v>
      </c>
      <c r="E23" s="54"/>
      <c r="F23" s="54"/>
      <c r="G23" s="54"/>
      <c r="H23" s="54"/>
      <c r="I23" s="54"/>
      <c r="J23" s="54"/>
      <c r="K23" s="54"/>
    </row>
    <row r="24" spans="1:11" ht="19.5" customHeight="1">
      <c r="A24" s="55" t="s">
        <v>122</v>
      </c>
      <c r="B24" s="56" t="s">
        <v>123</v>
      </c>
      <c r="C24" s="57">
        <v>20000</v>
      </c>
      <c r="D24" s="54">
        <f t="shared" si="0"/>
        <v>20000</v>
      </c>
      <c r="E24" s="54"/>
      <c r="F24" s="54"/>
      <c r="G24" s="54"/>
      <c r="H24" s="54"/>
      <c r="I24" s="54"/>
      <c r="J24" s="54"/>
      <c r="K24" s="54"/>
    </row>
    <row r="25" spans="1:11" ht="19.5" customHeight="1">
      <c r="A25" s="55" t="s">
        <v>124</v>
      </c>
      <c r="B25" s="56" t="s">
        <v>125</v>
      </c>
      <c r="C25" s="57">
        <v>3318000</v>
      </c>
      <c r="D25" s="54">
        <f t="shared" si="0"/>
        <v>3318000</v>
      </c>
      <c r="E25" s="54"/>
      <c r="F25" s="54"/>
      <c r="G25" s="54"/>
      <c r="H25" s="54"/>
      <c r="I25" s="54"/>
      <c r="J25" s="54"/>
      <c r="K25" s="54"/>
    </row>
    <row r="26" spans="1:11" ht="19.5" customHeight="1">
      <c r="A26" s="55" t="s">
        <v>126</v>
      </c>
      <c r="B26" s="56" t="s">
        <v>127</v>
      </c>
      <c r="C26" s="57">
        <v>3318000</v>
      </c>
      <c r="D26" s="54">
        <f t="shared" si="0"/>
        <v>3318000</v>
      </c>
      <c r="E26" s="54"/>
      <c r="F26" s="54"/>
      <c r="G26" s="54"/>
      <c r="H26" s="54"/>
      <c r="I26" s="54"/>
      <c r="J26" s="54"/>
      <c r="K26" s="54"/>
    </row>
    <row r="27" spans="1:11" ht="19.5" customHeight="1">
      <c r="A27" s="55" t="s">
        <v>128</v>
      </c>
      <c r="B27" s="56" t="s">
        <v>129</v>
      </c>
      <c r="C27" s="57">
        <v>3190000</v>
      </c>
      <c r="D27" s="54">
        <f t="shared" si="0"/>
        <v>3190000</v>
      </c>
      <c r="E27" s="54"/>
      <c r="F27" s="54"/>
      <c r="G27" s="54"/>
      <c r="H27" s="54"/>
      <c r="I27" s="54"/>
      <c r="J27" s="54"/>
      <c r="K27" s="54"/>
    </row>
    <row r="28" spans="1:11" ht="19.5" customHeight="1">
      <c r="A28" s="55" t="s">
        <v>130</v>
      </c>
      <c r="B28" s="56" t="s">
        <v>131</v>
      </c>
      <c r="C28" s="57">
        <v>3190000</v>
      </c>
      <c r="D28" s="54">
        <f t="shared" si="0"/>
        <v>3190000</v>
      </c>
      <c r="E28" s="54"/>
      <c r="F28" s="54"/>
      <c r="G28" s="54"/>
      <c r="H28" s="54"/>
      <c r="I28" s="54"/>
      <c r="J28" s="54"/>
      <c r="K28" s="54"/>
    </row>
    <row r="29" spans="1:11" ht="19.5" customHeight="1">
      <c r="A29" s="55" t="s">
        <v>132</v>
      </c>
      <c r="B29" s="56" t="s">
        <v>133</v>
      </c>
      <c r="C29" s="57">
        <v>3190000</v>
      </c>
      <c r="D29" s="54">
        <f t="shared" si="0"/>
        <v>3190000</v>
      </c>
      <c r="E29" s="54"/>
      <c r="F29" s="54"/>
      <c r="G29" s="54"/>
      <c r="H29" s="54"/>
      <c r="I29" s="54"/>
      <c r="J29" s="54"/>
      <c r="K29" s="54"/>
    </row>
    <row r="30" spans="1:11" ht="19.5" customHeight="1">
      <c r="A30" s="55" t="s">
        <v>134</v>
      </c>
      <c r="B30" s="56" t="s">
        <v>135</v>
      </c>
      <c r="C30" s="57">
        <v>2954200</v>
      </c>
      <c r="D30" s="54">
        <f t="shared" si="0"/>
        <v>2954200</v>
      </c>
      <c r="E30" s="54"/>
      <c r="F30" s="54"/>
      <c r="G30" s="54"/>
      <c r="H30" s="54"/>
      <c r="I30" s="54"/>
      <c r="J30" s="54"/>
      <c r="K30" s="54"/>
    </row>
    <row r="31" spans="1:11" ht="19.5" customHeight="1">
      <c r="A31" s="55" t="s">
        <v>136</v>
      </c>
      <c r="B31" s="56" t="s">
        <v>137</v>
      </c>
      <c r="C31" s="57">
        <v>1969200</v>
      </c>
      <c r="D31" s="54">
        <f t="shared" si="0"/>
        <v>1969200</v>
      </c>
      <c r="E31" s="54"/>
      <c r="F31" s="54"/>
      <c r="G31" s="54"/>
      <c r="H31" s="54"/>
      <c r="I31" s="54"/>
      <c r="J31" s="54"/>
      <c r="K31" s="54"/>
    </row>
    <row r="32" spans="1:11" ht="19.5" customHeight="1">
      <c r="A32" s="55" t="s">
        <v>138</v>
      </c>
      <c r="B32" s="56" t="s">
        <v>139</v>
      </c>
      <c r="C32" s="57">
        <v>250000</v>
      </c>
      <c r="D32" s="54">
        <f t="shared" si="0"/>
        <v>250000</v>
      </c>
      <c r="E32" s="54"/>
      <c r="F32" s="54"/>
      <c r="G32" s="54"/>
      <c r="H32" s="54"/>
      <c r="I32" s="54"/>
      <c r="J32" s="54"/>
      <c r="K32" s="54"/>
    </row>
    <row r="33" spans="1:11" ht="19.5" customHeight="1">
      <c r="A33" s="55" t="s">
        <v>140</v>
      </c>
      <c r="B33" s="56" t="s">
        <v>141</v>
      </c>
      <c r="C33" s="57">
        <v>1719200</v>
      </c>
      <c r="D33" s="54">
        <f t="shared" si="0"/>
        <v>1719200</v>
      </c>
      <c r="E33" s="54"/>
      <c r="F33" s="54"/>
      <c r="G33" s="54"/>
      <c r="H33" s="54"/>
      <c r="I33" s="54"/>
      <c r="J33" s="54"/>
      <c r="K33" s="54"/>
    </row>
    <row r="34" spans="1:11" ht="19.5" customHeight="1">
      <c r="A34" s="55" t="s">
        <v>142</v>
      </c>
      <c r="B34" s="56" t="s">
        <v>143</v>
      </c>
      <c r="C34" s="57">
        <v>985000</v>
      </c>
      <c r="D34" s="54">
        <f t="shared" si="0"/>
        <v>985000</v>
      </c>
      <c r="E34" s="54"/>
      <c r="F34" s="54"/>
      <c r="G34" s="54"/>
      <c r="H34" s="54"/>
      <c r="I34" s="54"/>
      <c r="J34" s="54"/>
      <c r="K34" s="54"/>
    </row>
    <row r="35" spans="1:11" ht="19.5" customHeight="1">
      <c r="A35" s="55" t="s">
        <v>144</v>
      </c>
      <c r="B35" s="56" t="s">
        <v>145</v>
      </c>
      <c r="C35" s="57">
        <v>985000</v>
      </c>
      <c r="D35" s="54">
        <f t="shared" si="0"/>
        <v>985000</v>
      </c>
      <c r="E35" s="54"/>
      <c r="F35" s="54"/>
      <c r="G35" s="54"/>
      <c r="H35" s="54"/>
      <c r="I35" s="54"/>
      <c r="J35" s="54"/>
      <c r="K35" s="54"/>
    </row>
    <row r="36" spans="1:11" ht="19.5" customHeight="1">
      <c r="A36" s="55" t="s">
        <v>146</v>
      </c>
      <c r="B36" s="56" t="s">
        <v>147</v>
      </c>
      <c r="C36" s="57">
        <v>6278000</v>
      </c>
      <c r="D36" s="54">
        <f t="shared" si="0"/>
        <v>6278000</v>
      </c>
      <c r="E36" s="54"/>
      <c r="F36" s="54"/>
      <c r="G36" s="54"/>
      <c r="H36" s="54"/>
      <c r="I36" s="54"/>
      <c r="J36" s="54"/>
      <c r="K36" s="54"/>
    </row>
    <row r="37" spans="1:11" ht="19.5" customHeight="1">
      <c r="A37" s="55" t="s">
        <v>148</v>
      </c>
      <c r="B37" s="56" t="s">
        <v>149</v>
      </c>
      <c r="C37" s="57">
        <v>6278000</v>
      </c>
      <c r="D37" s="54">
        <f t="shared" si="0"/>
        <v>6278000</v>
      </c>
      <c r="E37" s="54"/>
      <c r="F37" s="54"/>
      <c r="G37" s="54"/>
      <c r="H37" s="54"/>
      <c r="I37" s="54"/>
      <c r="J37" s="54"/>
      <c r="K37" s="54"/>
    </row>
    <row r="38" spans="1:11" ht="19.5" customHeight="1">
      <c r="A38" s="58" t="s">
        <v>150</v>
      </c>
      <c r="B38" s="59" t="s">
        <v>151</v>
      </c>
      <c r="C38" s="60">
        <v>6278000</v>
      </c>
      <c r="D38" s="54">
        <f t="shared" si="0"/>
        <v>6278000</v>
      </c>
      <c r="E38" s="54"/>
      <c r="F38" s="54"/>
      <c r="G38" s="54"/>
      <c r="H38" s="54"/>
      <c r="I38" s="54"/>
      <c r="J38" s="54"/>
      <c r="K38" s="54"/>
    </row>
    <row r="39" spans="1:11" ht="23.25" customHeight="1">
      <c r="A39" s="97" t="s">
        <v>152</v>
      </c>
      <c r="B39" s="97"/>
      <c r="C39" s="97"/>
      <c r="D39" s="97"/>
      <c r="E39" s="97"/>
      <c r="F39" s="97"/>
      <c r="G39" s="97"/>
      <c r="H39" s="97"/>
      <c r="I39" s="97"/>
      <c r="J39" s="97"/>
      <c r="K39" s="97"/>
    </row>
  </sheetData>
  <sheetProtection/>
  <mergeCells count="14">
    <mergeCell ref="A1:K1"/>
    <mergeCell ref="A3:B3"/>
    <mergeCell ref="A4:B4"/>
    <mergeCell ref="A6:B6"/>
    <mergeCell ref="A39:K39"/>
    <mergeCell ref="C4:C5"/>
    <mergeCell ref="D4:D5"/>
    <mergeCell ref="E4:E5"/>
    <mergeCell ref="F4:F5"/>
    <mergeCell ref="G4:G5"/>
    <mergeCell ref="H4:H5"/>
    <mergeCell ref="I4:I5"/>
    <mergeCell ref="J4:J5"/>
    <mergeCell ref="K4:K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showGridLines="0" showZeros="0" workbookViewId="0" topLeftCell="A1">
      <selection activeCell="A2" sqref="A2:IV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22.5" customHeight="1">
      <c r="A1" s="1" t="s">
        <v>15</v>
      </c>
      <c r="B1" s="1"/>
      <c r="C1" s="1"/>
      <c r="D1" s="1"/>
      <c r="E1" s="1"/>
      <c r="F1" s="1"/>
      <c r="G1" s="1"/>
      <c r="H1" s="1"/>
    </row>
    <row r="2" spans="1:8" ht="12.75" customHeight="1">
      <c r="A2" s="2"/>
      <c r="B2" s="2"/>
      <c r="C2" s="2"/>
      <c r="D2" s="2"/>
      <c r="E2" s="2"/>
      <c r="F2" s="2"/>
      <c r="G2" s="2"/>
      <c r="H2" s="43" t="s">
        <v>153</v>
      </c>
    </row>
    <row r="3" spans="1:8" ht="12.75" customHeight="1">
      <c r="A3" s="4" t="s">
        <v>29</v>
      </c>
      <c r="B3" s="4"/>
      <c r="C3" s="88"/>
      <c r="D3" s="88"/>
      <c r="E3" s="88"/>
      <c r="F3" s="88"/>
      <c r="G3" s="88"/>
      <c r="H3" s="43" t="s">
        <v>30</v>
      </c>
    </row>
    <row r="4" spans="1:8" ht="21" customHeight="1">
      <c r="A4" s="89" t="s">
        <v>35</v>
      </c>
      <c r="B4" s="89"/>
      <c r="C4" s="66" t="s">
        <v>87</v>
      </c>
      <c r="D4" s="66" t="s">
        <v>154</v>
      </c>
      <c r="E4" s="66" t="s">
        <v>155</v>
      </c>
      <c r="F4" s="66" t="s">
        <v>156</v>
      </c>
      <c r="G4" s="66" t="s">
        <v>157</v>
      </c>
      <c r="H4" s="66" t="s">
        <v>158</v>
      </c>
    </row>
    <row r="5" spans="1:8" ht="36.75" customHeight="1">
      <c r="A5" s="66" t="s">
        <v>85</v>
      </c>
      <c r="B5" s="66" t="s">
        <v>86</v>
      </c>
      <c r="C5" s="66"/>
      <c r="D5" s="66"/>
      <c r="E5" s="66"/>
      <c r="F5" s="66"/>
      <c r="G5" s="66"/>
      <c r="H5" s="66"/>
    </row>
    <row r="6" spans="1:8" ht="19.5" customHeight="1">
      <c r="A6" s="90" t="s">
        <v>87</v>
      </c>
      <c r="B6" s="91"/>
      <c r="C6" s="54">
        <f>C7+C17+C20+C27+C30+C36</f>
        <v>28904100</v>
      </c>
      <c r="D6" s="54">
        <f>D7+D17+D20+D27+D30+D36</f>
        <v>13389100</v>
      </c>
      <c r="E6" s="54">
        <f>E7+E17+E20+E27+E30+E36</f>
        <v>15515000</v>
      </c>
      <c r="F6" s="69"/>
      <c r="G6" s="69"/>
      <c r="H6" s="69"/>
    </row>
    <row r="7" spans="1:8" ht="19.5" customHeight="1">
      <c r="A7" s="55" t="s">
        <v>88</v>
      </c>
      <c r="B7" s="56" t="s">
        <v>89</v>
      </c>
      <c r="C7" s="57">
        <v>11941400</v>
      </c>
      <c r="D7" s="57">
        <v>5301400</v>
      </c>
      <c r="E7" s="57">
        <v>6640000</v>
      </c>
      <c r="F7" s="69"/>
      <c r="G7" s="69"/>
      <c r="H7" s="69"/>
    </row>
    <row r="8" spans="1:8" ht="19.5" customHeight="1">
      <c r="A8" s="55" t="s">
        <v>90</v>
      </c>
      <c r="B8" s="56" t="s">
        <v>91</v>
      </c>
      <c r="C8" s="57">
        <v>82200</v>
      </c>
      <c r="D8" s="57">
        <v>82200</v>
      </c>
      <c r="E8" s="57">
        <v>0</v>
      </c>
      <c r="F8" s="69"/>
      <c r="G8" s="69"/>
      <c r="H8" s="69"/>
    </row>
    <row r="9" spans="1:8" ht="19.5" customHeight="1">
      <c r="A9" s="55" t="s">
        <v>92</v>
      </c>
      <c r="B9" s="56" t="s">
        <v>93</v>
      </c>
      <c r="C9" s="57">
        <v>82200</v>
      </c>
      <c r="D9" s="57">
        <v>82200</v>
      </c>
      <c r="E9" s="57">
        <v>0</v>
      </c>
      <c r="F9" s="69"/>
      <c r="G9" s="69"/>
      <c r="H9" s="69"/>
    </row>
    <row r="10" spans="1:8" ht="19.5" customHeight="1">
      <c r="A10" s="55" t="s">
        <v>94</v>
      </c>
      <c r="B10" s="56" t="s">
        <v>95</v>
      </c>
      <c r="C10" s="57">
        <v>10086800</v>
      </c>
      <c r="D10" s="57">
        <v>3446800</v>
      </c>
      <c r="E10" s="57">
        <v>6640000</v>
      </c>
      <c r="F10" s="69"/>
      <c r="G10" s="69"/>
      <c r="H10" s="69"/>
    </row>
    <row r="11" spans="1:8" ht="19.5" customHeight="1">
      <c r="A11" s="55" t="s">
        <v>96</v>
      </c>
      <c r="B11" s="56" t="s">
        <v>97</v>
      </c>
      <c r="C11" s="57">
        <v>3446800</v>
      </c>
      <c r="D11" s="57">
        <v>3446800</v>
      </c>
      <c r="E11" s="57">
        <v>0</v>
      </c>
      <c r="F11" s="69"/>
      <c r="G11" s="69"/>
      <c r="H11" s="69"/>
    </row>
    <row r="12" spans="1:8" ht="19.5" customHeight="1">
      <c r="A12" s="55" t="s">
        <v>98</v>
      </c>
      <c r="B12" s="56" t="s">
        <v>99</v>
      </c>
      <c r="C12" s="57">
        <v>6640000</v>
      </c>
      <c r="D12" s="57">
        <v>0</v>
      </c>
      <c r="E12" s="57">
        <v>6640000</v>
      </c>
      <c r="F12" s="69"/>
      <c r="G12" s="69"/>
      <c r="H12" s="69"/>
    </row>
    <row r="13" spans="1:8" ht="19.5" customHeight="1">
      <c r="A13" s="55" t="s">
        <v>100</v>
      </c>
      <c r="B13" s="56" t="s">
        <v>101</v>
      </c>
      <c r="C13" s="57">
        <v>469000</v>
      </c>
      <c r="D13" s="57">
        <v>469000</v>
      </c>
      <c r="E13" s="57">
        <v>0</v>
      </c>
      <c r="F13" s="69"/>
      <c r="G13" s="69"/>
      <c r="H13" s="69"/>
    </row>
    <row r="14" spans="1:8" ht="19.5" customHeight="1">
      <c r="A14" s="55" t="s">
        <v>102</v>
      </c>
      <c r="B14" s="56" t="s">
        <v>103</v>
      </c>
      <c r="C14" s="57">
        <v>469000</v>
      </c>
      <c r="D14" s="57">
        <v>469000</v>
      </c>
      <c r="E14" s="57">
        <v>0</v>
      </c>
      <c r="F14" s="69"/>
      <c r="G14" s="69"/>
      <c r="H14" s="69"/>
    </row>
    <row r="15" spans="1:8" ht="19.5" customHeight="1">
      <c r="A15" s="55" t="s">
        <v>104</v>
      </c>
      <c r="B15" s="56" t="s">
        <v>105</v>
      </c>
      <c r="C15" s="57">
        <v>1303400</v>
      </c>
      <c r="D15" s="57">
        <v>1303400</v>
      </c>
      <c r="E15" s="57">
        <v>0</v>
      </c>
      <c r="F15" s="69">
        <v>0</v>
      </c>
      <c r="G15" s="69"/>
      <c r="H15" s="69"/>
    </row>
    <row r="16" spans="1:8" ht="19.5" customHeight="1">
      <c r="A16" s="55" t="s">
        <v>106</v>
      </c>
      <c r="B16" s="56" t="s">
        <v>107</v>
      </c>
      <c r="C16" s="57">
        <v>1303400</v>
      </c>
      <c r="D16" s="57">
        <v>1303400</v>
      </c>
      <c r="E16" s="57">
        <v>0</v>
      </c>
      <c r="F16" s="69"/>
      <c r="G16" s="69"/>
      <c r="H16" s="69"/>
    </row>
    <row r="17" spans="1:8" ht="19.5" customHeight="1">
      <c r="A17" s="55" t="s">
        <v>108</v>
      </c>
      <c r="B17" s="56" t="s">
        <v>109</v>
      </c>
      <c r="C17" s="57">
        <v>816000</v>
      </c>
      <c r="D17" s="57">
        <v>816000</v>
      </c>
      <c r="E17" s="57">
        <v>0</v>
      </c>
      <c r="F17" s="69"/>
      <c r="G17" s="69"/>
      <c r="H17" s="69"/>
    </row>
    <row r="18" spans="1:8" ht="19.5" customHeight="1">
      <c r="A18" s="55" t="s">
        <v>110</v>
      </c>
      <c r="B18" s="56" t="s">
        <v>111</v>
      </c>
      <c r="C18" s="57">
        <v>816000</v>
      </c>
      <c r="D18" s="57">
        <v>816000</v>
      </c>
      <c r="E18" s="57">
        <v>0</v>
      </c>
      <c r="F18" s="69"/>
      <c r="G18" s="69"/>
      <c r="H18" s="69"/>
    </row>
    <row r="19" spans="1:8" ht="19.5" customHeight="1">
      <c r="A19" s="55" t="s">
        <v>112</v>
      </c>
      <c r="B19" s="56" t="s">
        <v>113</v>
      </c>
      <c r="C19" s="57">
        <v>816000</v>
      </c>
      <c r="D19" s="57">
        <v>816000</v>
      </c>
      <c r="E19" s="57">
        <v>0</v>
      </c>
      <c r="F19" s="69"/>
      <c r="G19" s="69"/>
      <c r="H19" s="69"/>
    </row>
    <row r="20" spans="1:8" ht="19.5" customHeight="1">
      <c r="A20" s="55" t="s">
        <v>114</v>
      </c>
      <c r="B20" s="56" t="s">
        <v>115</v>
      </c>
      <c r="C20" s="57">
        <v>3724500</v>
      </c>
      <c r="D20" s="57">
        <v>1477500</v>
      </c>
      <c r="E20" s="57">
        <v>2247000</v>
      </c>
      <c r="F20" s="69"/>
      <c r="G20" s="69"/>
      <c r="H20" s="69"/>
    </row>
    <row r="21" spans="1:8" ht="19.5" customHeight="1">
      <c r="A21" s="55" t="s">
        <v>116</v>
      </c>
      <c r="B21" s="56" t="s">
        <v>117</v>
      </c>
      <c r="C21" s="57">
        <v>386500</v>
      </c>
      <c r="D21" s="57">
        <v>386500</v>
      </c>
      <c r="E21" s="57">
        <v>0</v>
      </c>
      <c r="F21" s="69"/>
      <c r="G21" s="69"/>
      <c r="H21" s="69"/>
    </row>
    <row r="22" spans="1:8" ht="19.5" customHeight="1">
      <c r="A22" s="55" t="s">
        <v>118</v>
      </c>
      <c r="B22" s="56" t="s">
        <v>119</v>
      </c>
      <c r="C22" s="57">
        <v>386500</v>
      </c>
      <c r="D22" s="57">
        <v>386500</v>
      </c>
      <c r="E22" s="57">
        <v>0</v>
      </c>
      <c r="F22" s="69"/>
      <c r="G22" s="69"/>
      <c r="H22" s="69"/>
    </row>
    <row r="23" spans="1:8" ht="19.5" customHeight="1">
      <c r="A23" s="55" t="s">
        <v>120</v>
      </c>
      <c r="B23" s="56" t="s">
        <v>121</v>
      </c>
      <c r="C23" s="57">
        <v>20000</v>
      </c>
      <c r="D23" s="57">
        <v>0</v>
      </c>
      <c r="E23" s="57">
        <v>20000</v>
      </c>
      <c r="F23" s="69"/>
      <c r="G23" s="69"/>
      <c r="H23" s="69"/>
    </row>
    <row r="24" spans="1:8" ht="19.5" customHeight="1">
      <c r="A24" s="55" t="s">
        <v>122</v>
      </c>
      <c r="B24" s="56" t="s">
        <v>123</v>
      </c>
      <c r="C24" s="57">
        <v>20000</v>
      </c>
      <c r="D24" s="57">
        <v>0</v>
      </c>
      <c r="E24" s="57">
        <v>20000</v>
      </c>
      <c r="F24" s="69"/>
      <c r="G24" s="69"/>
      <c r="H24" s="69"/>
    </row>
    <row r="25" spans="1:8" ht="19.5" customHeight="1">
      <c r="A25" s="55" t="s">
        <v>124</v>
      </c>
      <c r="B25" s="56" t="s">
        <v>125</v>
      </c>
      <c r="C25" s="57">
        <v>3318000</v>
      </c>
      <c r="D25" s="57">
        <v>1091000</v>
      </c>
      <c r="E25" s="57">
        <v>2227000</v>
      </c>
      <c r="F25" s="69"/>
      <c r="G25" s="69"/>
      <c r="H25" s="69"/>
    </row>
    <row r="26" spans="1:8" ht="19.5" customHeight="1">
      <c r="A26" s="55" t="s">
        <v>126</v>
      </c>
      <c r="B26" s="56" t="s">
        <v>127</v>
      </c>
      <c r="C26" s="57">
        <v>3318000</v>
      </c>
      <c r="D26" s="57">
        <v>1091000</v>
      </c>
      <c r="E26" s="57">
        <v>2227000</v>
      </c>
      <c r="F26" s="69"/>
      <c r="G26" s="69"/>
      <c r="H26" s="69"/>
    </row>
    <row r="27" spans="1:8" ht="19.5" customHeight="1">
      <c r="A27" s="55" t="s">
        <v>128</v>
      </c>
      <c r="B27" s="56" t="s">
        <v>129</v>
      </c>
      <c r="C27" s="57">
        <v>3190000</v>
      </c>
      <c r="D27" s="57">
        <v>3090000</v>
      </c>
      <c r="E27" s="57">
        <v>100000</v>
      </c>
      <c r="F27" s="69"/>
      <c r="G27" s="69"/>
      <c r="H27" s="69"/>
    </row>
    <row r="28" spans="1:8" ht="19.5" customHeight="1">
      <c r="A28" s="55" t="s">
        <v>130</v>
      </c>
      <c r="B28" s="56" t="s">
        <v>131</v>
      </c>
      <c r="C28" s="57">
        <v>3190000</v>
      </c>
      <c r="D28" s="57">
        <v>3090000</v>
      </c>
      <c r="E28" s="57">
        <v>100000</v>
      </c>
      <c r="F28" s="69"/>
      <c r="G28" s="69"/>
      <c r="H28" s="69"/>
    </row>
    <row r="29" spans="1:8" ht="19.5" customHeight="1">
      <c r="A29" s="55" t="s">
        <v>132</v>
      </c>
      <c r="B29" s="56" t="s">
        <v>133</v>
      </c>
      <c r="C29" s="57">
        <v>3190000</v>
      </c>
      <c r="D29" s="57">
        <v>3090000</v>
      </c>
      <c r="E29" s="57">
        <v>100000</v>
      </c>
      <c r="F29" s="69"/>
      <c r="G29" s="69"/>
      <c r="H29" s="69"/>
    </row>
    <row r="30" spans="1:8" ht="19.5" customHeight="1">
      <c r="A30" s="55" t="s">
        <v>134</v>
      </c>
      <c r="B30" s="56" t="s">
        <v>135</v>
      </c>
      <c r="C30" s="57">
        <v>2954200</v>
      </c>
      <c r="D30" s="57">
        <v>2704200</v>
      </c>
      <c r="E30" s="57">
        <v>250000</v>
      </c>
      <c r="F30" s="69"/>
      <c r="G30" s="69"/>
      <c r="H30" s="69"/>
    </row>
    <row r="31" spans="1:8" ht="19.5" customHeight="1">
      <c r="A31" s="55" t="s">
        <v>136</v>
      </c>
      <c r="B31" s="56" t="s">
        <v>137</v>
      </c>
      <c r="C31" s="57">
        <v>1969200</v>
      </c>
      <c r="D31" s="57">
        <v>1719200</v>
      </c>
      <c r="E31" s="57">
        <v>250000</v>
      </c>
      <c r="F31" s="69"/>
      <c r="G31" s="69"/>
      <c r="H31" s="69"/>
    </row>
    <row r="32" spans="1:8" ht="19.5" customHeight="1">
      <c r="A32" s="55" t="s">
        <v>138</v>
      </c>
      <c r="B32" s="56" t="s">
        <v>139</v>
      </c>
      <c r="C32" s="57">
        <v>250000</v>
      </c>
      <c r="D32" s="57">
        <v>0</v>
      </c>
      <c r="E32" s="57">
        <v>250000</v>
      </c>
      <c r="F32" s="69"/>
      <c r="G32" s="69"/>
      <c r="H32" s="69"/>
    </row>
    <row r="33" spans="1:8" ht="19.5" customHeight="1">
      <c r="A33" s="55" t="s">
        <v>140</v>
      </c>
      <c r="B33" s="56" t="s">
        <v>141</v>
      </c>
      <c r="C33" s="57">
        <v>1719200</v>
      </c>
      <c r="D33" s="57">
        <v>1719200</v>
      </c>
      <c r="E33" s="57">
        <v>0</v>
      </c>
      <c r="F33" s="69"/>
      <c r="G33" s="69"/>
      <c r="H33" s="69"/>
    </row>
    <row r="34" spans="1:8" ht="19.5" customHeight="1">
      <c r="A34" s="55" t="s">
        <v>142</v>
      </c>
      <c r="B34" s="56" t="s">
        <v>143</v>
      </c>
      <c r="C34" s="57">
        <v>985000</v>
      </c>
      <c r="D34" s="57">
        <v>985000</v>
      </c>
      <c r="E34" s="57">
        <v>0</v>
      </c>
      <c r="F34" s="69"/>
      <c r="G34" s="69"/>
      <c r="H34" s="69"/>
    </row>
    <row r="35" spans="1:8" ht="19.5" customHeight="1">
      <c r="A35" s="55" t="s">
        <v>144</v>
      </c>
      <c r="B35" s="56" t="s">
        <v>145</v>
      </c>
      <c r="C35" s="57">
        <v>985000</v>
      </c>
      <c r="D35" s="57">
        <v>985000</v>
      </c>
      <c r="E35" s="57">
        <v>0</v>
      </c>
      <c r="F35" s="69"/>
      <c r="G35" s="69"/>
      <c r="H35" s="69"/>
    </row>
    <row r="36" spans="1:8" ht="19.5" customHeight="1">
      <c r="A36" s="55" t="s">
        <v>146</v>
      </c>
      <c r="B36" s="56" t="s">
        <v>147</v>
      </c>
      <c r="C36" s="57">
        <v>6278000</v>
      </c>
      <c r="D36" s="57">
        <v>0</v>
      </c>
      <c r="E36" s="57">
        <v>6278000</v>
      </c>
      <c r="F36" s="69"/>
      <c r="G36" s="69"/>
      <c r="H36" s="69"/>
    </row>
    <row r="37" spans="1:8" ht="19.5" customHeight="1">
      <c r="A37" s="55" t="s">
        <v>148</v>
      </c>
      <c r="B37" s="56" t="s">
        <v>149</v>
      </c>
      <c r="C37" s="57">
        <v>6278000</v>
      </c>
      <c r="D37" s="57">
        <v>0</v>
      </c>
      <c r="E37" s="57">
        <v>6278000</v>
      </c>
      <c r="F37" s="69"/>
      <c r="G37" s="69"/>
      <c r="H37" s="69"/>
    </row>
    <row r="38" spans="1:8" ht="19.5" customHeight="1">
      <c r="A38" s="58" t="s">
        <v>150</v>
      </c>
      <c r="B38" s="59" t="s">
        <v>151</v>
      </c>
      <c r="C38" s="60">
        <v>6278000</v>
      </c>
      <c r="D38" s="60">
        <v>0</v>
      </c>
      <c r="E38" s="60">
        <v>6278000</v>
      </c>
      <c r="F38" s="69"/>
      <c r="G38" s="69"/>
      <c r="H38" s="69"/>
    </row>
    <row r="39" spans="1:8" ht="21.75" customHeight="1">
      <c r="A39" s="28" t="s">
        <v>159</v>
      </c>
      <c r="B39" s="28"/>
      <c r="C39" s="28"/>
      <c r="D39" s="28"/>
      <c r="E39" s="28"/>
      <c r="F39" s="28"/>
      <c r="G39" s="28"/>
      <c r="H39" s="28"/>
    </row>
  </sheetData>
  <sheetProtection/>
  <mergeCells count="11">
    <mergeCell ref="A1:H1"/>
    <mergeCell ref="A3:B3"/>
    <mergeCell ref="A4:B4"/>
    <mergeCell ref="A6:B6"/>
    <mergeCell ref="A39:H39"/>
    <mergeCell ref="C4:C5"/>
    <mergeCell ref="D4:D5"/>
    <mergeCell ref="E4:E5"/>
    <mergeCell ref="F4:F5"/>
    <mergeCell ref="G4:G5"/>
    <mergeCell ref="H4:H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C8" sqref="C8"/>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1" t="s">
        <v>17</v>
      </c>
      <c r="B1" s="1"/>
      <c r="C1" s="1"/>
      <c r="D1" s="1"/>
      <c r="E1" s="1"/>
      <c r="F1" s="1"/>
    </row>
    <row r="2" spans="1:6" ht="12">
      <c r="A2" s="61"/>
      <c r="B2" s="61"/>
      <c r="C2" s="61"/>
      <c r="D2" s="62"/>
      <c r="E2" s="63"/>
      <c r="F2" s="64" t="s">
        <v>160</v>
      </c>
    </row>
    <row r="3" spans="1:6" ht="16.5" customHeight="1">
      <c r="A3" s="4" t="s">
        <v>29</v>
      </c>
      <c r="B3" s="4"/>
      <c r="C3" s="6"/>
      <c r="D3" s="6"/>
      <c r="E3" s="6"/>
      <c r="F3" s="3" t="s">
        <v>30</v>
      </c>
    </row>
    <row r="4" spans="1:6" ht="19.5" customHeight="1">
      <c r="A4" s="16" t="s">
        <v>161</v>
      </c>
      <c r="B4" s="16"/>
      <c r="C4" s="14" t="s">
        <v>162</v>
      </c>
      <c r="D4" s="65"/>
      <c r="E4" s="65"/>
      <c r="F4" s="15"/>
    </row>
    <row r="5" spans="1:6" ht="36" customHeight="1">
      <c r="A5" s="16" t="s">
        <v>33</v>
      </c>
      <c r="B5" s="16" t="s">
        <v>34</v>
      </c>
      <c r="C5" s="16" t="s">
        <v>35</v>
      </c>
      <c r="D5" s="16" t="s">
        <v>87</v>
      </c>
      <c r="E5" s="66" t="s">
        <v>163</v>
      </c>
      <c r="F5" s="67" t="s">
        <v>164</v>
      </c>
    </row>
    <row r="6" spans="1:6" ht="19.5" customHeight="1">
      <c r="A6" s="27" t="s">
        <v>165</v>
      </c>
      <c r="B6" s="68">
        <v>2890.41</v>
      </c>
      <c r="C6" s="20" t="s">
        <v>37</v>
      </c>
      <c r="D6" s="69">
        <v>1194.14</v>
      </c>
      <c r="E6" s="69">
        <v>1194.14</v>
      </c>
      <c r="F6" s="69"/>
    </row>
    <row r="7" spans="1:6" ht="19.5" customHeight="1">
      <c r="A7" s="20" t="s">
        <v>166</v>
      </c>
      <c r="B7" s="68"/>
      <c r="C7" s="20" t="s">
        <v>39</v>
      </c>
      <c r="D7" s="69"/>
      <c r="E7" s="69"/>
      <c r="F7" s="69"/>
    </row>
    <row r="8" spans="1:6" ht="19.5" customHeight="1">
      <c r="A8" s="20"/>
      <c r="B8" s="68"/>
      <c r="C8" s="20" t="s">
        <v>41</v>
      </c>
      <c r="D8" s="69"/>
      <c r="E8" s="69"/>
      <c r="F8" s="69"/>
    </row>
    <row r="9" spans="1:6" ht="19.5" customHeight="1">
      <c r="A9" s="70"/>
      <c r="B9" s="68"/>
      <c r="C9" s="20" t="s">
        <v>43</v>
      </c>
      <c r="D9" s="69"/>
      <c r="E9" s="69"/>
      <c r="F9" s="69"/>
    </row>
    <row r="10" spans="1:6" ht="19.5" customHeight="1">
      <c r="A10" s="18"/>
      <c r="B10" s="68"/>
      <c r="C10" s="20" t="s">
        <v>45</v>
      </c>
      <c r="D10" s="69"/>
      <c r="E10" s="69"/>
      <c r="F10" s="69"/>
    </row>
    <row r="11" spans="1:6" ht="19.5" customHeight="1">
      <c r="A11" s="18"/>
      <c r="B11" s="68"/>
      <c r="C11" s="20" t="s">
        <v>47</v>
      </c>
      <c r="D11" s="69"/>
      <c r="E11" s="69"/>
      <c r="F11" s="69"/>
    </row>
    <row r="12" spans="1:6" ht="19.5" customHeight="1">
      <c r="A12" s="18"/>
      <c r="B12" s="68"/>
      <c r="C12" s="20" t="s">
        <v>49</v>
      </c>
      <c r="D12" s="69">
        <v>81.6</v>
      </c>
      <c r="E12" s="69">
        <v>81.6</v>
      </c>
      <c r="F12" s="69"/>
    </row>
    <row r="13" spans="1:6" ht="19.5" customHeight="1">
      <c r="A13" s="18"/>
      <c r="B13" s="68"/>
      <c r="C13" s="20" t="s">
        <v>51</v>
      </c>
      <c r="D13" s="69">
        <v>372.45</v>
      </c>
      <c r="E13" s="69">
        <v>372.45</v>
      </c>
      <c r="F13" s="69"/>
    </row>
    <row r="14" spans="1:6" ht="19.5" customHeight="1">
      <c r="A14" s="22"/>
      <c r="B14" s="68"/>
      <c r="C14" s="20" t="s">
        <v>53</v>
      </c>
      <c r="D14" s="69">
        <v>319</v>
      </c>
      <c r="E14" s="69">
        <v>319</v>
      </c>
      <c r="F14" s="69"/>
    </row>
    <row r="15" spans="1:6" ht="19.5" customHeight="1">
      <c r="A15" s="22"/>
      <c r="B15" s="69"/>
      <c r="C15" s="20" t="s">
        <v>55</v>
      </c>
      <c r="D15" s="69"/>
      <c r="E15" s="69"/>
      <c r="F15" s="69"/>
    </row>
    <row r="16" spans="1:6" ht="19.5" customHeight="1">
      <c r="A16" s="71"/>
      <c r="B16" s="69"/>
      <c r="C16" s="20" t="s">
        <v>56</v>
      </c>
      <c r="D16" s="69"/>
      <c r="E16" s="69"/>
      <c r="F16" s="69"/>
    </row>
    <row r="17" spans="1:6" ht="19.5" customHeight="1">
      <c r="A17" s="22"/>
      <c r="B17" s="54"/>
      <c r="C17" s="20" t="s">
        <v>57</v>
      </c>
      <c r="D17" s="69">
        <v>295.42</v>
      </c>
      <c r="E17" s="69">
        <v>295.42</v>
      </c>
      <c r="F17" s="69"/>
    </row>
    <row r="18" spans="1:6" ht="19.5" customHeight="1">
      <c r="A18" s="22"/>
      <c r="B18" s="72"/>
      <c r="C18" s="20" t="s">
        <v>58</v>
      </c>
      <c r="D18" s="69">
        <v>627.8</v>
      </c>
      <c r="E18" s="69">
        <v>627.8</v>
      </c>
      <c r="F18" s="69"/>
    </row>
    <row r="19" spans="1:6" ht="19.5" customHeight="1">
      <c r="A19" s="22"/>
      <c r="B19" s="54"/>
      <c r="C19" s="20" t="s">
        <v>59</v>
      </c>
      <c r="D19" s="69"/>
      <c r="E19" s="69"/>
      <c r="F19" s="69"/>
    </row>
    <row r="20" spans="1:6" ht="19.5" customHeight="1">
      <c r="A20" s="71"/>
      <c r="B20" s="54"/>
      <c r="C20" s="20" t="s">
        <v>60</v>
      </c>
      <c r="D20" s="69"/>
      <c r="E20" s="69"/>
      <c r="F20" s="69"/>
    </row>
    <row r="21" spans="1:6" ht="19.5" customHeight="1">
      <c r="A21" s="71"/>
      <c r="B21" s="54"/>
      <c r="C21" s="20" t="s">
        <v>61</v>
      </c>
      <c r="D21" s="69"/>
      <c r="E21" s="69"/>
      <c r="F21" s="69"/>
    </row>
    <row r="22" spans="1:6" ht="19.5" customHeight="1">
      <c r="A22" s="22"/>
      <c r="B22" s="54"/>
      <c r="C22" s="20" t="s">
        <v>62</v>
      </c>
      <c r="D22" s="69"/>
      <c r="E22" s="69"/>
      <c r="F22" s="69"/>
    </row>
    <row r="23" spans="1:6" ht="19.5" customHeight="1">
      <c r="A23" s="22"/>
      <c r="B23" s="54"/>
      <c r="C23" s="20" t="s">
        <v>63</v>
      </c>
      <c r="D23" s="69"/>
      <c r="E23" s="69"/>
      <c r="F23" s="69"/>
    </row>
    <row r="24" spans="1:6" ht="19.5" customHeight="1">
      <c r="A24" s="22"/>
      <c r="B24" s="54"/>
      <c r="C24" s="20" t="s">
        <v>64</v>
      </c>
      <c r="D24" s="69"/>
      <c r="E24" s="69"/>
      <c r="F24" s="69"/>
    </row>
    <row r="25" spans="1:6" ht="19.5" customHeight="1">
      <c r="A25" s="22"/>
      <c r="B25" s="54"/>
      <c r="C25" s="20" t="s">
        <v>65</v>
      </c>
      <c r="D25" s="69"/>
      <c r="E25" s="69"/>
      <c r="F25" s="69"/>
    </row>
    <row r="26" spans="1:6" ht="19.5" customHeight="1">
      <c r="A26" s="71"/>
      <c r="B26" s="72"/>
      <c r="C26" s="20" t="s">
        <v>66</v>
      </c>
      <c r="D26" s="69"/>
      <c r="E26" s="69"/>
      <c r="F26" s="69"/>
    </row>
    <row r="27" spans="1:6" ht="19.5" customHeight="1">
      <c r="A27" s="71"/>
      <c r="B27" s="54"/>
      <c r="C27" s="73"/>
      <c r="D27" s="74"/>
      <c r="E27" s="73"/>
      <c r="F27" s="69"/>
    </row>
    <row r="28" spans="1:6" ht="19.5" customHeight="1">
      <c r="A28" s="71"/>
      <c r="B28" s="54"/>
      <c r="C28" s="20"/>
      <c r="D28" s="75"/>
      <c r="E28" s="20"/>
      <c r="F28" s="76"/>
    </row>
    <row r="29" spans="1:6" ht="19.5" customHeight="1">
      <c r="A29" s="77" t="s">
        <v>67</v>
      </c>
      <c r="B29" s="78">
        <f>B6+B9+B10+B12+B13+B14</f>
        <v>2890.41</v>
      </c>
      <c r="C29" s="77" t="s">
        <v>68</v>
      </c>
      <c r="D29" s="79">
        <f>SUM(D6:D28)</f>
        <v>2890.41</v>
      </c>
      <c r="E29" s="79">
        <f>SUM(E6:E28)</f>
        <v>2890.41</v>
      </c>
      <c r="F29" s="80"/>
    </row>
    <row r="30" spans="1:6" ht="19.5" customHeight="1">
      <c r="A30" s="20" t="s">
        <v>167</v>
      </c>
      <c r="B30" s="19"/>
      <c r="C30" s="22" t="s">
        <v>168</v>
      </c>
      <c r="D30" s="81"/>
      <c r="E30" s="81"/>
      <c r="F30" s="82"/>
    </row>
    <row r="31" spans="1:6" ht="19.5" customHeight="1">
      <c r="A31" s="26" t="s">
        <v>169</v>
      </c>
      <c r="B31" s="19"/>
      <c r="C31" s="83"/>
      <c r="D31" s="22"/>
      <c r="E31" s="84"/>
      <c r="F31" s="80"/>
    </row>
    <row r="32" spans="1:6" ht="19.5" customHeight="1">
      <c r="A32" s="20" t="s">
        <v>170</v>
      </c>
      <c r="B32" s="54"/>
      <c r="C32" s="85"/>
      <c r="D32" s="80"/>
      <c r="E32" s="80"/>
      <c r="F32" s="80"/>
    </row>
    <row r="33" spans="1:6" ht="19.5" customHeight="1">
      <c r="A33" s="20"/>
      <c r="B33" s="54"/>
      <c r="C33" s="85"/>
      <c r="D33" s="80"/>
      <c r="E33" s="80"/>
      <c r="F33" s="80"/>
    </row>
    <row r="34" spans="1:6" ht="19.5" customHeight="1">
      <c r="A34" s="86" t="s">
        <v>73</v>
      </c>
      <c r="B34" s="72">
        <v>17969.99</v>
      </c>
      <c r="C34" s="77" t="s">
        <v>74</v>
      </c>
      <c r="D34" s="77"/>
      <c r="E34" s="77"/>
      <c r="F34" s="77"/>
    </row>
    <row r="35" spans="1:6" ht="19.5" customHeight="1">
      <c r="A35" s="87" t="s">
        <v>171</v>
      </c>
      <c r="B35" s="87"/>
      <c r="C35" s="87"/>
      <c r="D35" s="87"/>
      <c r="E35" s="87"/>
      <c r="F35" s="87"/>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horizontalCentered="1"/>
  <pageMargins left="0.5905511811023623" right="0.5905511811023623" top="0.9842519685039371" bottom="0.78740157480314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39"/>
  <sheetViews>
    <sheetView showGridLines="0" showZeros="0" workbookViewId="0" topLeftCell="A1">
      <selection activeCell="F8" sqref="F8"/>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52" t="s">
        <v>19</v>
      </c>
      <c r="B1" s="52"/>
      <c r="C1" s="52"/>
      <c r="D1" s="52"/>
      <c r="E1" s="52"/>
      <c r="F1" s="52"/>
      <c r="G1" s="52"/>
      <c r="H1" s="52"/>
    </row>
    <row r="2" spans="1:8" ht="13.5" customHeight="1">
      <c r="A2" s="42"/>
      <c r="B2" s="42"/>
      <c r="C2" s="42"/>
      <c r="D2" s="42"/>
      <c r="E2" s="42"/>
      <c r="F2" s="42"/>
      <c r="G2" s="42"/>
      <c r="H2" s="43" t="s">
        <v>172</v>
      </c>
    </row>
    <row r="3" spans="1:8" ht="18" customHeight="1">
      <c r="A3" s="4" t="s">
        <v>29</v>
      </c>
      <c r="B3" s="4"/>
      <c r="C3" s="44"/>
      <c r="D3" s="44"/>
      <c r="E3" s="44"/>
      <c r="F3" s="44"/>
      <c r="G3" s="44"/>
      <c r="H3" s="45" t="s">
        <v>30</v>
      </c>
    </row>
    <row r="4" spans="1:8" ht="22.5" customHeight="1">
      <c r="A4" s="8" t="s">
        <v>33</v>
      </c>
      <c r="B4" s="8"/>
      <c r="C4" s="9" t="s">
        <v>68</v>
      </c>
      <c r="D4" s="10" t="s">
        <v>154</v>
      </c>
      <c r="E4" s="11"/>
      <c r="F4" s="12"/>
      <c r="G4" s="9" t="s">
        <v>155</v>
      </c>
      <c r="H4" s="9" t="s">
        <v>173</v>
      </c>
    </row>
    <row r="5" spans="1:8" ht="33.75" customHeight="1">
      <c r="A5" s="8" t="s">
        <v>85</v>
      </c>
      <c r="B5" s="8" t="s">
        <v>86</v>
      </c>
      <c r="C5" s="13"/>
      <c r="D5" s="8" t="s">
        <v>174</v>
      </c>
      <c r="E5" s="8" t="s">
        <v>175</v>
      </c>
      <c r="F5" s="8" t="s">
        <v>176</v>
      </c>
      <c r="G5" s="13"/>
      <c r="H5" s="13"/>
    </row>
    <row r="6" spans="1:8" ht="19.5" customHeight="1">
      <c r="A6" s="53"/>
      <c r="B6" s="53" t="s">
        <v>87</v>
      </c>
      <c r="C6" s="54">
        <f>C7+C17+C20+C27+C30+C36</f>
        <v>28904100</v>
      </c>
      <c r="D6" s="54">
        <f>D7+D17+D20+D27+D30+D36</f>
        <v>13389100</v>
      </c>
      <c r="E6" s="54">
        <f>E7+E17+E20+E27+E30+E36</f>
        <v>10575900</v>
      </c>
      <c r="F6" s="54">
        <f>F7+F17+F20+F27+F30+F36</f>
        <v>2813200</v>
      </c>
      <c r="G6" s="54">
        <f>G7+G17+G20+G27+G30+G36</f>
        <v>15515000</v>
      </c>
      <c r="H6" s="49"/>
    </row>
    <row r="7" spans="1:8" ht="19.5" customHeight="1">
      <c r="A7" s="55" t="s">
        <v>88</v>
      </c>
      <c r="B7" s="56" t="s">
        <v>89</v>
      </c>
      <c r="C7" s="57">
        <v>11941400</v>
      </c>
      <c r="D7" s="57">
        <v>5301400</v>
      </c>
      <c r="E7" s="57">
        <v>3910200</v>
      </c>
      <c r="F7" s="57">
        <v>1391200</v>
      </c>
      <c r="G7" s="57">
        <v>6640000</v>
      </c>
      <c r="H7" s="49"/>
    </row>
    <row r="8" spans="1:8" ht="19.5" customHeight="1">
      <c r="A8" s="55" t="s">
        <v>90</v>
      </c>
      <c r="B8" s="56" t="s">
        <v>91</v>
      </c>
      <c r="C8" s="57">
        <v>82200</v>
      </c>
      <c r="D8" s="57">
        <v>82200</v>
      </c>
      <c r="E8" s="57">
        <v>75000</v>
      </c>
      <c r="F8" s="57">
        <v>7200</v>
      </c>
      <c r="G8" s="57">
        <v>0</v>
      </c>
      <c r="H8" s="49"/>
    </row>
    <row r="9" spans="1:8" ht="19.5" customHeight="1">
      <c r="A9" s="55" t="s">
        <v>92</v>
      </c>
      <c r="B9" s="56" t="s">
        <v>93</v>
      </c>
      <c r="C9" s="57">
        <v>82200</v>
      </c>
      <c r="D9" s="57">
        <v>82200</v>
      </c>
      <c r="E9" s="57">
        <v>75000</v>
      </c>
      <c r="F9" s="57">
        <v>7200</v>
      </c>
      <c r="G9" s="57">
        <v>0</v>
      </c>
      <c r="H9" s="49"/>
    </row>
    <row r="10" spans="1:8" ht="19.5" customHeight="1">
      <c r="A10" s="55" t="s">
        <v>94</v>
      </c>
      <c r="B10" s="56" t="s">
        <v>95</v>
      </c>
      <c r="C10" s="57">
        <v>10086800</v>
      </c>
      <c r="D10" s="57">
        <v>3446800</v>
      </c>
      <c r="E10" s="57">
        <v>2124400</v>
      </c>
      <c r="F10" s="57">
        <v>1322400</v>
      </c>
      <c r="G10" s="57">
        <v>6640000</v>
      </c>
      <c r="H10" s="49"/>
    </row>
    <row r="11" spans="1:8" ht="19.5" customHeight="1">
      <c r="A11" s="55" t="s">
        <v>96</v>
      </c>
      <c r="B11" s="56" t="s">
        <v>97</v>
      </c>
      <c r="C11" s="57">
        <v>3446800</v>
      </c>
      <c r="D11" s="57">
        <v>3446800</v>
      </c>
      <c r="E11" s="57">
        <v>2124400</v>
      </c>
      <c r="F11" s="57">
        <v>1322400</v>
      </c>
      <c r="G11" s="57">
        <v>0</v>
      </c>
      <c r="H11" s="49"/>
    </row>
    <row r="12" spans="1:8" ht="19.5" customHeight="1">
      <c r="A12" s="55" t="s">
        <v>98</v>
      </c>
      <c r="B12" s="56" t="s">
        <v>99</v>
      </c>
      <c r="C12" s="57">
        <v>6640000</v>
      </c>
      <c r="D12" s="57">
        <v>0</v>
      </c>
      <c r="E12" s="57">
        <v>0</v>
      </c>
      <c r="F12" s="57">
        <v>0</v>
      </c>
      <c r="G12" s="57">
        <v>6640000</v>
      </c>
      <c r="H12" s="49"/>
    </row>
    <row r="13" spans="1:8" ht="19.5" customHeight="1">
      <c r="A13" s="55" t="s">
        <v>100</v>
      </c>
      <c r="B13" s="56" t="s">
        <v>101</v>
      </c>
      <c r="C13" s="57">
        <v>469000</v>
      </c>
      <c r="D13" s="57">
        <v>469000</v>
      </c>
      <c r="E13" s="57">
        <v>462000</v>
      </c>
      <c r="F13" s="57">
        <v>7000</v>
      </c>
      <c r="G13" s="57">
        <v>0</v>
      </c>
      <c r="H13" s="49"/>
    </row>
    <row r="14" spans="1:8" ht="19.5" customHeight="1">
      <c r="A14" s="55" t="s">
        <v>102</v>
      </c>
      <c r="B14" s="56" t="s">
        <v>103</v>
      </c>
      <c r="C14" s="57">
        <v>469000</v>
      </c>
      <c r="D14" s="57">
        <v>469000</v>
      </c>
      <c r="E14" s="57">
        <v>462000</v>
      </c>
      <c r="F14" s="57">
        <v>7000</v>
      </c>
      <c r="G14" s="57">
        <v>0</v>
      </c>
      <c r="H14" s="49"/>
    </row>
    <row r="15" spans="1:8" ht="19.5" customHeight="1">
      <c r="A15" s="55" t="s">
        <v>104</v>
      </c>
      <c r="B15" s="56" t="s">
        <v>105</v>
      </c>
      <c r="C15" s="57">
        <v>1303400</v>
      </c>
      <c r="D15" s="57">
        <v>1303400</v>
      </c>
      <c r="E15" s="57">
        <v>1248800</v>
      </c>
      <c r="F15" s="57">
        <v>54600</v>
      </c>
      <c r="G15" s="57">
        <v>0</v>
      </c>
      <c r="H15" s="49"/>
    </row>
    <row r="16" spans="1:8" ht="19.5" customHeight="1">
      <c r="A16" s="55" t="s">
        <v>106</v>
      </c>
      <c r="B16" s="56" t="s">
        <v>107</v>
      </c>
      <c r="C16" s="57">
        <v>1303400</v>
      </c>
      <c r="D16" s="57">
        <v>1303400</v>
      </c>
      <c r="E16" s="57">
        <v>1248800</v>
      </c>
      <c r="F16" s="57">
        <v>54600</v>
      </c>
      <c r="G16" s="57">
        <v>0</v>
      </c>
      <c r="H16" s="49"/>
    </row>
    <row r="17" spans="1:8" ht="19.5" customHeight="1">
      <c r="A17" s="55" t="s">
        <v>108</v>
      </c>
      <c r="B17" s="56" t="s">
        <v>109</v>
      </c>
      <c r="C17" s="57">
        <v>816000</v>
      </c>
      <c r="D17" s="57">
        <v>816000</v>
      </c>
      <c r="E17" s="57">
        <v>615000</v>
      </c>
      <c r="F17" s="57">
        <v>201000</v>
      </c>
      <c r="G17" s="57">
        <v>0</v>
      </c>
      <c r="H17" s="49"/>
    </row>
    <row r="18" spans="1:8" ht="19.5" customHeight="1">
      <c r="A18" s="55" t="s">
        <v>110</v>
      </c>
      <c r="B18" s="56" t="s">
        <v>111</v>
      </c>
      <c r="C18" s="57">
        <v>816000</v>
      </c>
      <c r="D18" s="57">
        <v>816000</v>
      </c>
      <c r="E18" s="57">
        <v>615000</v>
      </c>
      <c r="F18" s="57">
        <v>201000</v>
      </c>
      <c r="G18" s="57">
        <v>0</v>
      </c>
      <c r="H18" s="49"/>
    </row>
    <row r="19" spans="1:8" ht="19.5" customHeight="1">
      <c r="A19" s="55" t="s">
        <v>112</v>
      </c>
      <c r="B19" s="56" t="s">
        <v>113</v>
      </c>
      <c r="C19" s="57">
        <v>816000</v>
      </c>
      <c r="D19" s="57">
        <v>816000</v>
      </c>
      <c r="E19" s="57">
        <v>615000</v>
      </c>
      <c r="F19" s="57">
        <v>201000</v>
      </c>
      <c r="G19" s="57">
        <v>0</v>
      </c>
      <c r="H19" s="49"/>
    </row>
    <row r="20" spans="1:8" ht="19.5" customHeight="1">
      <c r="A20" s="55" t="s">
        <v>114</v>
      </c>
      <c r="B20" s="56" t="s">
        <v>115</v>
      </c>
      <c r="C20" s="57">
        <v>3724500</v>
      </c>
      <c r="D20" s="57">
        <v>1477500</v>
      </c>
      <c r="E20" s="57">
        <v>1196500</v>
      </c>
      <c r="F20" s="57">
        <v>281000</v>
      </c>
      <c r="G20" s="57">
        <v>2247000</v>
      </c>
      <c r="H20" s="49"/>
    </row>
    <row r="21" spans="1:8" ht="19.5" customHeight="1">
      <c r="A21" s="55" t="s">
        <v>116</v>
      </c>
      <c r="B21" s="56" t="s">
        <v>117</v>
      </c>
      <c r="C21" s="57">
        <v>386500</v>
      </c>
      <c r="D21" s="57">
        <v>386500</v>
      </c>
      <c r="E21" s="57">
        <v>366500</v>
      </c>
      <c r="F21" s="57">
        <v>20000</v>
      </c>
      <c r="G21" s="57">
        <v>0</v>
      </c>
      <c r="H21" s="49"/>
    </row>
    <row r="22" spans="1:8" ht="19.5" customHeight="1">
      <c r="A22" s="55" t="s">
        <v>118</v>
      </c>
      <c r="B22" s="56" t="s">
        <v>119</v>
      </c>
      <c r="C22" s="57">
        <v>386500</v>
      </c>
      <c r="D22" s="57">
        <v>386500</v>
      </c>
      <c r="E22" s="57">
        <v>366500</v>
      </c>
      <c r="F22" s="57">
        <v>20000</v>
      </c>
      <c r="G22" s="57">
        <v>0</v>
      </c>
      <c r="H22" s="49"/>
    </row>
    <row r="23" spans="1:8" ht="19.5" customHeight="1">
      <c r="A23" s="55" t="s">
        <v>120</v>
      </c>
      <c r="B23" s="56" t="s">
        <v>121</v>
      </c>
      <c r="C23" s="57">
        <v>20000</v>
      </c>
      <c r="D23" s="57">
        <v>0</v>
      </c>
      <c r="E23" s="57">
        <v>0</v>
      </c>
      <c r="F23" s="57">
        <v>0</v>
      </c>
      <c r="G23" s="57">
        <v>20000</v>
      </c>
      <c r="H23" s="49"/>
    </row>
    <row r="24" spans="1:8" ht="19.5" customHeight="1">
      <c r="A24" s="55" t="s">
        <v>122</v>
      </c>
      <c r="B24" s="56" t="s">
        <v>123</v>
      </c>
      <c r="C24" s="57">
        <v>20000</v>
      </c>
      <c r="D24" s="57">
        <v>0</v>
      </c>
      <c r="E24" s="57">
        <v>0</v>
      </c>
      <c r="F24" s="57">
        <v>0</v>
      </c>
      <c r="G24" s="57">
        <v>20000</v>
      </c>
      <c r="H24" s="49"/>
    </row>
    <row r="25" spans="1:8" ht="19.5" customHeight="1">
      <c r="A25" s="55" t="s">
        <v>124</v>
      </c>
      <c r="B25" s="56" t="s">
        <v>125</v>
      </c>
      <c r="C25" s="57">
        <v>3318000</v>
      </c>
      <c r="D25" s="57">
        <v>1091000</v>
      </c>
      <c r="E25" s="57">
        <v>830000</v>
      </c>
      <c r="F25" s="57">
        <v>261000</v>
      </c>
      <c r="G25" s="57">
        <v>2227000</v>
      </c>
      <c r="H25" s="49"/>
    </row>
    <row r="26" spans="1:8" ht="19.5" customHeight="1">
      <c r="A26" s="55" t="s">
        <v>126</v>
      </c>
      <c r="B26" s="56" t="s">
        <v>127</v>
      </c>
      <c r="C26" s="57">
        <v>3318000</v>
      </c>
      <c r="D26" s="57">
        <v>1091000</v>
      </c>
      <c r="E26" s="57">
        <v>830000</v>
      </c>
      <c r="F26" s="57">
        <v>261000</v>
      </c>
      <c r="G26" s="57">
        <v>2227000</v>
      </c>
      <c r="H26" s="49"/>
    </row>
    <row r="27" spans="1:8" ht="19.5" customHeight="1">
      <c r="A27" s="55" t="s">
        <v>128</v>
      </c>
      <c r="B27" s="56" t="s">
        <v>129</v>
      </c>
      <c r="C27" s="57">
        <v>3190000</v>
      </c>
      <c r="D27" s="57">
        <v>3090000</v>
      </c>
      <c r="E27" s="57">
        <v>2700000</v>
      </c>
      <c r="F27" s="57">
        <v>390000</v>
      </c>
      <c r="G27" s="57">
        <v>100000</v>
      </c>
      <c r="H27" s="49"/>
    </row>
    <row r="28" spans="1:8" ht="19.5" customHeight="1">
      <c r="A28" s="55" t="s">
        <v>130</v>
      </c>
      <c r="B28" s="56" t="s">
        <v>131</v>
      </c>
      <c r="C28" s="57">
        <v>3190000</v>
      </c>
      <c r="D28" s="57">
        <v>3090000</v>
      </c>
      <c r="E28" s="57">
        <v>2700000</v>
      </c>
      <c r="F28" s="57">
        <v>390000</v>
      </c>
      <c r="G28" s="57">
        <v>100000</v>
      </c>
      <c r="H28" s="49"/>
    </row>
    <row r="29" spans="1:8" ht="19.5" customHeight="1">
      <c r="A29" s="55" t="s">
        <v>132</v>
      </c>
      <c r="B29" s="56" t="s">
        <v>133</v>
      </c>
      <c r="C29" s="57">
        <v>3190000</v>
      </c>
      <c r="D29" s="57">
        <v>3090000</v>
      </c>
      <c r="E29" s="57">
        <v>2700000</v>
      </c>
      <c r="F29" s="57">
        <v>390000</v>
      </c>
      <c r="G29" s="57">
        <v>100000</v>
      </c>
      <c r="H29" s="49"/>
    </row>
    <row r="30" spans="1:8" ht="19.5" customHeight="1">
      <c r="A30" s="55" t="s">
        <v>134</v>
      </c>
      <c r="B30" s="56" t="s">
        <v>135</v>
      </c>
      <c r="C30" s="57">
        <v>2954200</v>
      </c>
      <c r="D30" s="57">
        <v>2704200</v>
      </c>
      <c r="E30" s="57">
        <v>2154200</v>
      </c>
      <c r="F30" s="57">
        <v>550000</v>
      </c>
      <c r="G30" s="57">
        <v>250000</v>
      </c>
      <c r="H30" s="49"/>
    </row>
    <row r="31" spans="1:8" ht="19.5" customHeight="1">
      <c r="A31" s="55" t="s">
        <v>136</v>
      </c>
      <c r="B31" s="56" t="s">
        <v>137</v>
      </c>
      <c r="C31" s="57">
        <v>1969200</v>
      </c>
      <c r="D31" s="57">
        <v>1719200</v>
      </c>
      <c r="E31" s="57">
        <v>1399200</v>
      </c>
      <c r="F31" s="57">
        <v>320000</v>
      </c>
      <c r="G31" s="57">
        <v>250000</v>
      </c>
      <c r="H31" s="49"/>
    </row>
    <row r="32" spans="1:8" ht="19.5" customHeight="1">
      <c r="A32" s="55" t="s">
        <v>138</v>
      </c>
      <c r="B32" s="56" t="s">
        <v>139</v>
      </c>
      <c r="C32" s="57">
        <v>250000</v>
      </c>
      <c r="D32" s="57">
        <v>0</v>
      </c>
      <c r="E32" s="57">
        <v>0</v>
      </c>
      <c r="F32" s="57">
        <v>0</v>
      </c>
      <c r="G32" s="57">
        <v>250000</v>
      </c>
      <c r="H32" s="49"/>
    </row>
    <row r="33" spans="1:8" ht="19.5" customHeight="1">
      <c r="A33" s="55" t="s">
        <v>140</v>
      </c>
      <c r="B33" s="56" t="s">
        <v>141</v>
      </c>
      <c r="C33" s="57">
        <v>1719200</v>
      </c>
      <c r="D33" s="57">
        <v>1719200</v>
      </c>
      <c r="E33" s="57">
        <v>1399200</v>
      </c>
      <c r="F33" s="57">
        <v>320000</v>
      </c>
      <c r="G33" s="57">
        <v>0</v>
      </c>
      <c r="H33" s="49"/>
    </row>
    <row r="34" spans="1:8" ht="19.5" customHeight="1">
      <c r="A34" s="55" t="s">
        <v>142</v>
      </c>
      <c r="B34" s="56" t="s">
        <v>143</v>
      </c>
      <c r="C34" s="57">
        <v>985000</v>
      </c>
      <c r="D34" s="57">
        <v>985000</v>
      </c>
      <c r="E34" s="57">
        <v>755000</v>
      </c>
      <c r="F34" s="57">
        <v>230000</v>
      </c>
      <c r="G34" s="57">
        <v>0</v>
      </c>
      <c r="H34" s="49"/>
    </row>
    <row r="35" spans="1:8" ht="19.5" customHeight="1">
      <c r="A35" s="55" t="s">
        <v>144</v>
      </c>
      <c r="B35" s="56" t="s">
        <v>145</v>
      </c>
      <c r="C35" s="57">
        <v>985000</v>
      </c>
      <c r="D35" s="57">
        <v>985000</v>
      </c>
      <c r="E35" s="57">
        <v>755000</v>
      </c>
      <c r="F35" s="57">
        <v>230000</v>
      </c>
      <c r="G35" s="57">
        <v>0</v>
      </c>
      <c r="H35" s="49"/>
    </row>
    <row r="36" spans="1:8" ht="19.5" customHeight="1">
      <c r="A36" s="55" t="s">
        <v>146</v>
      </c>
      <c r="B36" s="56" t="s">
        <v>147</v>
      </c>
      <c r="C36" s="57">
        <v>6278000</v>
      </c>
      <c r="D36" s="57">
        <v>0</v>
      </c>
      <c r="E36" s="57">
        <v>0</v>
      </c>
      <c r="F36" s="57">
        <v>0</v>
      </c>
      <c r="G36" s="57">
        <v>6278000</v>
      </c>
      <c r="H36" s="49"/>
    </row>
    <row r="37" spans="1:8" ht="19.5" customHeight="1">
      <c r="A37" s="55" t="s">
        <v>148</v>
      </c>
      <c r="B37" s="56" t="s">
        <v>149</v>
      </c>
      <c r="C37" s="57">
        <v>6278000</v>
      </c>
      <c r="D37" s="57">
        <v>0</v>
      </c>
      <c r="E37" s="57">
        <v>0</v>
      </c>
      <c r="F37" s="57">
        <v>0</v>
      </c>
      <c r="G37" s="57">
        <v>6278000</v>
      </c>
      <c r="H37" s="49"/>
    </row>
    <row r="38" spans="1:8" ht="19.5" customHeight="1">
      <c r="A38" s="58" t="s">
        <v>150</v>
      </c>
      <c r="B38" s="59" t="s">
        <v>151</v>
      </c>
      <c r="C38" s="60">
        <v>6278000</v>
      </c>
      <c r="D38" s="60">
        <v>0</v>
      </c>
      <c r="E38" s="60">
        <v>0</v>
      </c>
      <c r="F38" s="60">
        <v>0</v>
      </c>
      <c r="G38" s="60">
        <v>6278000</v>
      </c>
      <c r="H38" s="49"/>
    </row>
    <row r="39" spans="1:8" ht="15.75" customHeight="1">
      <c r="A39" s="28" t="s">
        <v>177</v>
      </c>
      <c r="B39" s="28"/>
      <c r="C39" s="28"/>
      <c r="D39" s="28"/>
      <c r="E39" s="28"/>
      <c r="F39" s="28"/>
      <c r="G39" s="28"/>
      <c r="H39" s="28"/>
    </row>
  </sheetData>
  <sheetProtection/>
  <mergeCells count="8">
    <mergeCell ref="A1:H1"/>
    <mergeCell ref="A3:B3"/>
    <mergeCell ref="A4:B4"/>
    <mergeCell ref="D4:F4"/>
    <mergeCell ref="A39:H39"/>
    <mergeCell ref="C4:C5"/>
    <mergeCell ref="G4:G5"/>
    <mergeCell ref="H4:H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C14" sqref="C14"/>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41" t="s">
        <v>21</v>
      </c>
      <c r="B1" s="41"/>
      <c r="C1" s="41"/>
      <c r="D1" s="41"/>
      <c r="E1" s="41"/>
      <c r="F1" s="41"/>
    </row>
    <row r="2" spans="1:6" ht="12" customHeight="1">
      <c r="A2" s="42"/>
      <c r="B2" s="42"/>
      <c r="C2" s="42"/>
      <c r="D2" s="42"/>
      <c r="E2" s="42"/>
      <c r="F2" s="43" t="s">
        <v>178</v>
      </c>
    </row>
    <row r="3" spans="1:6" ht="22.5" customHeight="1">
      <c r="A3" s="4" t="s">
        <v>29</v>
      </c>
      <c r="B3" s="4"/>
      <c r="C3" s="44"/>
      <c r="D3" s="44"/>
      <c r="E3" s="44"/>
      <c r="F3" s="45" t="s">
        <v>30</v>
      </c>
    </row>
    <row r="4" spans="1:6" ht="19.5" customHeight="1">
      <c r="A4" s="8" t="s">
        <v>33</v>
      </c>
      <c r="B4" s="8"/>
      <c r="C4" s="9" t="s">
        <v>68</v>
      </c>
      <c r="D4" s="9" t="s">
        <v>175</v>
      </c>
      <c r="E4" s="9" t="s">
        <v>176</v>
      </c>
      <c r="F4" s="9" t="s">
        <v>173</v>
      </c>
    </row>
    <row r="5" spans="1:6" ht="29.25" customHeight="1">
      <c r="A5" s="8" t="s">
        <v>179</v>
      </c>
      <c r="B5" s="8" t="s">
        <v>86</v>
      </c>
      <c r="C5" s="13"/>
      <c r="D5" s="13"/>
      <c r="E5" s="13"/>
      <c r="F5" s="13"/>
    </row>
    <row r="6" spans="1:6" ht="19.5" customHeight="1">
      <c r="A6" s="46" t="s">
        <v>87</v>
      </c>
      <c r="B6" s="47"/>
      <c r="C6" s="21">
        <f>C7+C13+C30</f>
        <v>2890.41</v>
      </c>
      <c r="D6" s="21">
        <f>D7+D13+D30</f>
        <v>1083.06</v>
      </c>
      <c r="E6" s="21">
        <f>E7+E13+E30</f>
        <v>1832.82</v>
      </c>
      <c r="F6" s="13"/>
    </row>
    <row r="7" spans="1:6" ht="19.5" customHeight="1">
      <c r="A7" s="48" t="s">
        <v>180</v>
      </c>
      <c r="B7" s="48" t="s">
        <v>181</v>
      </c>
      <c r="C7" s="21">
        <f>C8+C9+C10+C11+C12</f>
        <v>792.6400000000001</v>
      </c>
      <c r="D7" s="21">
        <f>D8+D9+D10+D11+D12</f>
        <v>818.11</v>
      </c>
      <c r="E7" s="21">
        <f>E8+E9+E10+E11+E12</f>
        <v>0</v>
      </c>
      <c r="F7" s="49"/>
    </row>
    <row r="8" spans="1:6" ht="19.5" customHeight="1">
      <c r="A8" s="48" t="s">
        <v>182</v>
      </c>
      <c r="B8" s="48" t="s">
        <v>183</v>
      </c>
      <c r="C8" s="21">
        <v>186.93</v>
      </c>
      <c r="D8" s="21">
        <v>192.5</v>
      </c>
      <c r="E8" s="21"/>
      <c r="F8" s="49"/>
    </row>
    <row r="9" spans="1:6" ht="19.5" customHeight="1">
      <c r="A9" s="48" t="s">
        <v>184</v>
      </c>
      <c r="B9" s="48" t="s">
        <v>185</v>
      </c>
      <c r="C9" s="21">
        <v>476.77</v>
      </c>
      <c r="D9" s="21">
        <v>577.5</v>
      </c>
      <c r="E9" s="21"/>
      <c r="F9" s="49"/>
    </row>
    <row r="10" spans="1:6" ht="19.5" customHeight="1">
      <c r="A10" s="48" t="s">
        <v>186</v>
      </c>
      <c r="B10" s="48" t="s">
        <v>187</v>
      </c>
      <c r="C10" s="21">
        <v>75</v>
      </c>
      <c r="D10" s="21">
        <v>13.5</v>
      </c>
      <c r="E10" s="21"/>
      <c r="F10" s="49"/>
    </row>
    <row r="11" spans="1:6" ht="19.5" customHeight="1">
      <c r="A11" s="48" t="s">
        <v>188</v>
      </c>
      <c r="B11" s="48" t="s">
        <v>189</v>
      </c>
      <c r="C11" s="21">
        <v>53.94</v>
      </c>
      <c r="D11" s="21">
        <v>34.61</v>
      </c>
      <c r="E11" s="21"/>
      <c r="F11" s="49"/>
    </row>
    <row r="12" spans="1:6" ht="19.5" customHeight="1">
      <c r="A12" s="48" t="s">
        <v>190</v>
      </c>
      <c r="B12" s="48" t="s">
        <v>191</v>
      </c>
      <c r="C12" s="21"/>
      <c r="D12" s="21"/>
      <c r="E12" s="21"/>
      <c r="F12" s="49"/>
    </row>
    <row r="13" spans="1:6" ht="19.5" customHeight="1">
      <c r="A13" s="48" t="s">
        <v>192</v>
      </c>
      <c r="B13" s="48" t="s">
        <v>193</v>
      </c>
      <c r="C13" s="21">
        <f>C14+C15+C16+C17+C18+C19+C20+C21+C22+C23+C24+C25+C26+C27+C28+C29</f>
        <v>1832.82</v>
      </c>
      <c r="D13" s="21">
        <f>D14+D15+D16+D17+D18+D19+D20+D21+D22+D23+D24+D25+D26+D27+D28+D29</f>
        <v>0</v>
      </c>
      <c r="E13" s="21">
        <f>E14+E15+E16+E17+E18+E19+E20+E21+E22+E23+E24+E25+E26+E27+E28+E29</f>
        <v>1832.82</v>
      </c>
      <c r="F13" s="49"/>
    </row>
    <row r="14" spans="1:6" ht="19.5" customHeight="1">
      <c r="A14" s="48" t="s">
        <v>194</v>
      </c>
      <c r="B14" s="48" t="s">
        <v>195</v>
      </c>
      <c r="C14" s="21">
        <v>79</v>
      </c>
      <c r="D14" s="21"/>
      <c r="E14" s="21">
        <v>79</v>
      </c>
      <c r="F14" s="49"/>
    </row>
    <row r="15" spans="1:6" ht="19.5" customHeight="1">
      <c r="A15" s="48" t="s">
        <v>196</v>
      </c>
      <c r="B15" s="48" t="s">
        <v>197</v>
      </c>
      <c r="C15" s="21">
        <v>57.4</v>
      </c>
      <c r="D15" s="21"/>
      <c r="E15" s="21">
        <v>57.4</v>
      </c>
      <c r="F15" s="49"/>
    </row>
    <row r="16" spans="1:6" ht="19.5" customHeight="1">
      <c r="A16" s="50" t="s">
        <v>198</v>
      </c>
      <c r="B16" s="50" t="s">
        <v>199</v>
      </c>
      <c r="C16" s="21">
        <v>3.56</v>
      </c>
      <c r="D16" s="21"/>
      <c r="E16" s="21">
        <v>3.56</v>
      </c>
      <c r="F16" s="49"/>
    </row>
    <row r="17" spans="1:6" ht="19.5" customHeight="1">
      <c r="A17" s="50" t="s">
        <v>200</v>
      </c>
      <c r="B17" s="50" t="s">
        <v>201</v>
      </c>
      <c r="C17" s="21">
        <v>7.52</v>
      </c>
      <c r="D17" s="21"/>
      <c r="E17" s="21">
        <v>7.52</v>
      </c>
      <c r="F17" s="49"/>
    </row>
    <row r="18" spans="1:6" ht="19.5" customHeight="1">
      <c r="A18" s="50" t="s">
        <v>202</v>
      </c>
      <c r="B18" s="50" t="s">
        <v>203</v>
      </c>
      <c r="C18" s="21">
        <v>2</v>
      </c>
      <c r="D18" s="21"/>
      <c r="E18" s="21">
        <v>2</v>
      </c>
      <c r="F18" s="49"/>
    </row>
    <row r="19" spans="1:6" ht="19.5" customHeight="1">
      <c r="A19" s="50" t="s">
        <v>204</v>
      </c>
      <c r="B19" s="50" t="s">
        <v>205</v>
      </c>
      <c r="C19" s="21">
        <v>10</v>
      </c>
      <c r="D19" s="21"/>
      <c r="E19" s="21">
        <v>10</v>
      </c>
      <c r="F19" s="49"/>
    </row>
    <row r="20" spans="1:6" ht="19.5" customHeight="1">
      <c r="A20" s="50" t="s">
        <v>206</v>
      </c>
      <c r="B20" s="50" t="s">
        <v>207</v>
      </c>
      <c r="C20" s="21">
        <v>8.78</v>
      </c>
      <c r="D20" s="21"/>
      <c r="E20" s="21">
        <v>8.78</v>
      </c>
      <c r="F20" s="49"/>
    </row>
    <row r="21" spans="1:6" ht="19.5" customHeight="1">
      <c r="A21" s="50" t="s">
        <v>208</v>
      </c>
      <c r="B21" s="50" t="s">
        <v>209</v>
      </c>
      <c r="C21" s="21">
        <v>8.9</v>
      </c>
      <c r="D21" s="21"/>
      <c r="E21" s="21">
        <v>8.9</v>
      </c>
      <c r="F21" s="49"/>
    </row>
    <row r="22" spans="1:6" ht="19.5" customHeight="1">
      <c r="A22" s="50" t="s">
        <v>210</v>
      </c>
      <c r="B22" s="50" t="s">
        <v>211</v>
      </c>
      <c r="C22" s="21">
        <v>1589.6</v>
      </c>
      <c r="D22" s="21"/>
      <c r="E22" s="21">
        <v>1589.6</v>
      </c>
      <c r="F22" s="49"/>
    </row>
    <row r="23" spans="1:6" ht="19.5" customHeight="1">
      <c r="A23" s="50" t="s">
        <v>212</v>
      </c>
      <c r="B23" s="50" t="s">
        <v>213</v>
      </c>
      <c r="C23" s="21">
        <v>0.48</v>
      </c>
      <c r="D23" s="21"/>
      <c r="E23" s="21">
        <v>0.48</v>
      </c>
      <c r="F23" s="49"/>
    </row>
    <row r="24" spans="1:6" ht="19.5" customHeight="1">
      <c r="A24" s="50" t="s">
        <v>214</v>
      </c>
      <c r="B24" s="50" t="s">
        <v>215</v>
      </c>
      <c r="C24" s="21">
        <v>15.8</v>
      </c>
      <c r="D24" s="21"/>
      <c r="E24" s="21">
        <v>15.8</v>
      </c>
      <c r="F24" s="49"/>
    </row>
    <row r="25" spans="1:6" ht="19.5" customHeight="1">
      <c r="A25" s="50" t="s">
        <v>216</v>
      </c>
      <c r="B25" s="50" t="s">
        <v>217</v>
      </c>
      <c r="C25" s="21">
        <v>1.35</v>
      </c>
      <c r="D25" s="21"/>
      <c r="E25" s="21">
        <v>1.35</v>
      </c>
      <c r="F25" s="49"/>
    </row>
    <row r="26" spans="1:6" ht="19.5" customHeight="1">
      <c r="A26" s="50" t="s">
        <v>218</v>
      </c>
      <c r="B26" s="50" t="s">
        <v>219</v>
      </c>
      <c r="C26" s="21">
        <v>21.1</v>
      </c>
      <c r="D26" s="21"/>
      <c r="E26" s="21">
        <v>21.1</v>
      </c>
      <c r="F26" s="49"/>
    </row>
    <row r="27" spans="1:6" ht="19.5" customHeight="1">
      <c r="A27" s="50" t="s">
        <v>220</v>
      </c>
      <c r="B27" s="50" t="s">
        <v>221</v>
      </c>
      <c r="C27" s="21">
        <v>4</v>
      </c>
      <c r="D27" s="21"/>
      <c r="E27" s="21">
        <v>4</v>
      </c>
      <c r="F27" s="49"/>
    </row>
    <row r="28" spans="1:6" ht="19.5" customHeight="1">
      <c r="A28" s="50" t="s">
        <v>222</v>
      </c>
      <c r="B28" s="51" t="s">
        <v>223</v>
      </c>
      <c r="C28" s="21">
        <v>17.13</v>
      </c>
      <c r="D28" s="21"/>
      <c r="E28" s="21">
        <v>17.13</v>
      </c>
      <c r="F28" s="49"/>
    </row>
    <row r="29" spans="1:6" ht="19.5" customHeight="1">
      <c r="A29" s="50" t="s">
        <v>224</v>
      </c>
      <c r="B29" s="51" t="s">
        <v>225</v>
      </c>
      <c r="C29" s="21">
        <v>6.2</v>
      </c>
      <c r="D29" s="21"/>
      <c r="E29" s="21">
        <v>6.2</v>
      </c>
      <c r="F29" s="49"/>
    </row>
    <row r="30" spans="1:6" ht="19.5" customHeight="1">
      <c r="A30" s="48" t="s">
        <v>226</v>
      </c>
      <c r="B30" s="48" t="s">
        <v>227</v>
      </c>
      <c r="C30" s="21">
        <f>C31+C32+C33</f>
        <v>264.95</v>
      </c>
      <c r="D30" s="21">
        <f>D31+D32+D33</f>
        <v>264.95</v>
      </c>
      <c r="E30" s="21">
        <f>E31+E32+E33</f>
        <v>0</v>
      </c>
      <c r="F30" s="49"/>
    </row>
    <row r="31" spans="1:6" ht="19.5" customHeight="1">
      <c r="A31" s="48" t="s">
        <v>228</v>
      </c>
      <c r="B31" s="48" t="s">
        <v>229</v>
      </c>
      <c r="C31" s="21">
        <v>68.7</v>
      </c>
      <c r="D31" s="21">
        <v>68.7</v>
      </c>
      <c r="F31" s="49"/>
    </row>
    <row r="32" spans="1:6" ht="19.5" customHeight="1">
      <c r="A32" s="48" t="s">
        <v>230</v>
      </c>
      <c r="B32" s="48" t="s">
        <v>231</v>
      </c>
      <c r="C32" s="21">
        <v>146.57</v>
      </c>
      <c r="D32" s="21">
        <v>146.57</v>
      </c>
      <c r="E32" s="21"/>
      <c r="F32" s="49"/>
    </row>
    <row r="33" spans="1:6" ht="19.5" customHeight="1">
      <c r="A33" s="48" t="s">
        <v>232</v>
      </c>
      <c r="B33" s="48" t="s">
        <v>233</v>
      </c>
      <c r="C33" s="21">
        <v>49.68</v>
      </c>
      <c r="D33" s="21">
        <v>49.68</v>
      </c>
      <c r="E33" s="21"/>
      <c r="F33" s="49"/>
    </row>
    <row r="34" spans="1:6" ht="19.5" customHeight="1">
      <c r="A34" s="48"/>
      <c r="B34" s="48"/>
      <c r="C34" s="21"/>
      <c r="D34" s="21"/>
      <c r="E34" s="21"/>
      <c r="F34" s="49"/>
    </row>
    <row r="35" spans="1:6" ht="20.25" customHeight="1">
      <c r="A35" s="28" t="s">
        <v>234</v>
      </c>
      <c r="B35" s="28"/>
      <c r="C35" s="28"/>
      <c r="D35" s="28"/>
      <c r="E35" s="28"/>
      <c r="F35" s="28"/>
    </row>
  </sheetData>
  <sheetProtection/>
  <mergeCells count="9">
    <mergeCell ref="A1:F1"/>
    <mergeCell ref="A3:B3"/>
    <mergeCell ref="A4:B4"/>
    <mergeCell ref="A6:B6"/>
    <mergeCell ref="A35:F35"/>
    <mergeCell ref="C4:C5"/>
    <mergeCell ref="D4:D5"/>
    <mergeCell ref="E4:E5"/>
    <mergeCell ref="F4:F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workbookViewId="0" topLeftCell="A1">
      <selection activeCell="I11" sqref="I11"/>
    </sheetView>
  </sheetViews>
  <sheetFormatPr defaultColWidth="9.33203125" defaultRowHeight="11.25"/>
  <cols>
    <col min="1" max="1" width="20" style="31" customWidth="1"/>
    <col min="2" max="9" width="16.16015625" style="31" customWidth="1"/>
    <col min="10" max="10" width="11.33203125" style="31" customWidth="1"/>
    <col min="11" max="16384" width="9.33203125" style="31" customWidth="1"/>
  </cols>
  <sheetData>
    <row r="1" spans="1:9" ht="66" customHeight="1">
      <c r="A1" s="32" t="s">
        <v>23</v>
      </c>
      <c r="B1" s="32"/>
      <c r="C1" s="32"/>
      <c r="D1" s="32"/>
      <c r="E1" s="32"/>
      <c r="F1" s="32"/>
      <c r="G1" s="32"/>
      <c r="H1" s="32"/>
      <c r="I1" s="32"/>
    </row>
    <row r="2" s="30" customFormat="1" ht="19.5" customHeight="1">
      <c r="I2" s="40" t="s">
        <v>235</v>
      </c>
    </row>
    <row r="3" spans="1:9" s="30" customFormat="1" ht="19.5" customHeight="1">
      <c r="A3" s="33" t="s">
        <v>236</v>
      </c>
      <c r="E3" s="34" t="s">
        <v>237</v>
      </c>
      <c r="I3" s="40" t="s">
        <v>30</v>
      </c>
    </row>
    <row r="4" spans="1:9" s="30" customFormat="1" ht="27.75" customHeight="1">
      <c r="A4" s="35" t="s">
        <v>35</v>
      </c>
      <c r="B4" s="36" t="s">
        <v>238</v>
      </c>
      <c r="C4" s="36" t="s">
        <v>239</v>
      </c>
      <c r="D4" s="36" t="s">
        <v>239</v>
      </c>
      <c r="E4" s="36" t="s">
        <v>239</v>
      </c>
      <c r="F4" s="36" t="s">
        <v>239</v>
      </c>
      <c r="G4" s="36" t="s">
        <v>239</v>
      </c>
      <c r="H4" s="36" t="s">
        <v>240</v>
      </c>
      <c r="I4" s="36" t="s">
        <v>241</v>
      </c>
    </row>
    <row r="5" spans="1:9" s="30" customFormat="1" ht="23.25" customHeight="1">
      <c r="A5" s="35" t="s">
        <v>239</v>
      </c>
      <c r="B5" s="36" t="s">
        <v>174</v>
      </c>
      <c r="C5" s="36" t="s">
        <v>242</v>
      </c>
      <c r="D5" s="36" t="s">
        <v>243</v>
      </c>
      <c r="E5" s="36" t="s">
        <v>244</v>
      </c>
      <c r="F5" s="36" t="s">
        <v>239</v>
      </c>
      <c r="G5" s="36" t="s">
        <v>239</v>
      </c>
      <c r="H5" s="36" t="s">
        <v>239</v>
      </c>
      <c r="I5" s="36" t="s">
        <v>239</v>
      </c>
    </row>
    <row r="6" spans="1:9" s="30" customFormat="1" ht="36" customHeight="1">
      <c r="A6" s="35" t="s">
        <v>239</v>
      </c>
      <c r="B6" s="36" t="s">
        <v>239</v>
      </c>
      <c r="C6" s="36" t="s">
        <v>239</v>
      </c>
      <c r="D6" s="36" t="s">
        <v>239</v>
      </c>
      <c r="E6" s="36" t="s">
        <v>174</v>
      </c>
      <c r="F6" s="36" t="s">
        <v>245</v>
      </c>
      <c r="G6" s="36" t="s">
        <v>246</v>
      </c>
      <c r="H6" s="36" t="s">
        <v>239</v>
      </c>
      <c r="I6" s="36" t="s">
        <v>239</v>
      </c>
    </row>
    <row r="7" spans="1:9" s="30" customFormat="1" ht="15.75" customHeight="1">
      <c r="A7" s="35" t="s">
        <v>239</v>
      </c>
      <c r="B7" s="36" t="s">
        <v>247</v>
      </c>
      <c r="C7" s="36" t="s">
        <v>248</v>
      </c>
      <c r="D7" s="36" t="s">
        <v>249</v>
      </c>
      <c r="E7" s="36" t="s">
        <v>250</v>
      </c>
      <c r="F7" s="36" t="s">
        <v>251</v>
      </c>
      <c r="G7" s="36" t="s">
        <v>252</v>
      </c>
      <c r="H7" s="36" t="s">
        <v>253</v>
      </c>
      <c r="I7" s="36" t="s">
        <v>254</v>
      </c>
    </row>
    <row r="8" spans="1:9" ht="21.75" customHeight="1">
      <c r="A8" s="37" t="s">
        <v>255</v>
      </c>
      <c r="B8" s="38">
        <v>5.35</v>
      </c>
      <c r="C8" s="38"/>
      <c r="D8" s="38">
        <v>1.35</v>
      </c>
      <c r="E8" s="38">
        <v>4</v>
      </c>
      <c r="F8" s="38"/>
      <c r="G8" s="38">
        <v>4</v>
      </c>
      <c r="H8" s="38"/>
      <c r="I8" s="38"/>
    </row>
    <row r="9" spans="1:9" ht="21.75" customHeight="1">
      <c r="A9" s="37" t="s">
        <v>256</v>
      </c>
      <c r="B9" s="38">
        <v>1.35</v>
      </c>
      <c r="C9" s="38"/>
      <c r="D9" s="38">
        <v>1.35</v>
      </c>
      <c r="E9" s="38"/>
      <c r="F9" s="38"/>
      <c r="G9" s="38"/>
      <c r="H9" s="38"/>
      <c r="I9" s="38"/>
    </row>
    <row r="10" spans="1:9" ht="21.75" customHeight="1">
      <c r="A10" s="37" t="s">
        <v>257</v>
      </c>
      <c r="B10" s="38"/>
      <c r="C10" s="38"/>
      <c r="D10" s="38"/>
      <c r="E10" s="38">
        <v>4</v>
      </c>
      <c r="F10" s="38"/>
      <c r="G10" s="38">
        <v>4</v>
      </c>
      <c r="H10" s="38"/>
      <c r="I10" s="38"/>
    </row>
    <row r="11" spans="1:9" ht="21.75" customHeight="1">
      <c r="A11" s="37" t="s">
        <v>258</v>
      </c>
      <c r="B11" s="38"/>
      <c r="C11" s="38"/>
      <c r="D11" s="38"/>
      <c r="E11" s="38"/>
      <c r="F11" s="38"/>
      <c r="G11" s="38"/>
      <c r="H11" s="38"/>
      <c r="I11" s="38"/>
    </row>
    <row r="12" spans="1:9" ht="21.75" customHeight="1">
      <c r="A12" s="39" t="s">
        <v>259</v>
      </c>
      <c r="B12" s="39" t="s">
        <v>239</v>
      </c>
      <c r="C12" s="39" t="s">
        <v>239</v>
      </c>
      <c r="D12" s="39" t="s">
        <v>239</v>
      </c>
      <c r="E12" s="39" t="s">
        <v>239</v>
      </c>
      <c r="F12" s="39" t="s">
        <v>239</v>
      </c>
      <c r="G12" s="39" t="s">
        <v>239</v>
      </c>
      <c r="H12" s="39" t="s">
        <v>239</v>
      </c>
      <c r="I12" s="39" t="s">
        <v>239</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DELL</cp:lastModifiedBy>
  <cp:lastPrinted>2019-09-02T07:30:54Z</cp:lastPrinted>
  <dcterms:created xsi:type="dcterms:W3CDTF">2016-01-19T03:04:57Z</dcterms:created>
  <dcterms:modified xsi:type="dcterms:W3CDTF">2019-09-26T07:25:40Z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