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'表6－一般公共预算基本支出明细表'!$A$1:$F$37</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<sst xmlns="http://schemas.openxmlformats.org/spreadsheetml/2006/main" count="384" uniqueCount="220">
  <si>
    <t>附件2</t>
  </si>
  <si>
    <t>2018年部门决算公开报表</t>
  </si>
  <si>
    <t xml:space="preserve">                        部门名称：子洲县文体广电局</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</si>
  <si>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</si>
  <si>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</si>
  <si>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</si>
  <si>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</si>
  <si>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</si>
  <si>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</si>
  <si>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</si>
  <si>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</si>
  <si>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</si>
  <si>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</si>
  <si>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</si>
  <si>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</si>
  <si>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</si>
  <si>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</si>
  <si>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</si>
  <si>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</si>
  <si>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</si>
  <si>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</si>
  <si>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</si>
  <si>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</si>
  <si>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</si>
  <si>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</si>
  <si>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</si>
  <si>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</si>
  <si>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</si>
  <si>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编制部门：子洲县文体广电局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</si>
  <si>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</si>
  <si>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</si>
  <si>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</si>
  <si>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</si>
  <si>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</si>
  <si>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</si>
  <si>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</si>
  <si>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</si>
  <si>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</si>
  <si>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</si>
  <si>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</si>
  <si>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</si>
  <si>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</si>
  <si>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</si>
  <si>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</si>
  <si>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</si>
  <si>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</si>
  <si>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</si>
  <si>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</si>
  <si>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</si>
  <si>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</si>
  <si>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</si>
  <si>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</si>
  <si>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</si>
  <si>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</si>
  <si>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</si>
  <si>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</si>
  <si>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</si>
  <si>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</si>
  <si>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</si>
  <si>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</si>
  <si>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</si>
  <si>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</si>
  <si>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</si>
  <si>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</si>
  <si>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</si>
  <si>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</si>
  <si>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</si>
  <si>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</si>
  <si>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</si>
  <si>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</si>
  <si>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</si>
  <si>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</si>
  <si>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</si>
  <si>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</si>
  <si>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</si>
  <si>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</si>
  <si>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</si>
  <si>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</si>
  <si>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</si>
  <si>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</si>
  <si>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</si>
  <si>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</si>
  <si>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</si>
  <si>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</si>
  <si>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</si>
  <si>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</si>
  <si>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</si>
  <si>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</si>
  <si>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文化体育与传媒支出</t>
  </si>
  <si>
    <t>20701</t>
  </si>
  <si>
    <t>文化</t>
  </si>
  <si>
    <t>2070103</t>
  </si>
  <si>
    <t xml:space="preserve">  机关服务</t>
  </si>
  <si>
    <t>2070104</t>
  </si>
  <si>
    <t xml:space="preserve">  图书馆</t>
  </si>
  <si>
    <t>2070109</t>
  </si>
  <si>
    <t xml:space="preserve">  群众文化</t>
  </si>
  <si>
    <t>2070112</t>
  </si>
  <si>
    <t xml:space="preserve">  文化市场管理</t>
  </si>
  <si>
    <t>20702</t>
  </si>
  <si>
    <t>文物</t>
  </si>
  <si>
    <t>2070204</t>
  </si>
  <si>
    <t xml:space="preserve">  文物保护</t>
  </si>
  <si>
    <t>216</t>
  </si>
  <si>
    <t>商业服务业等支出</t>
  </si>
  <si>
    <t>21660</t>
  </si>
  <si>
    <t>旅游发展基金支出</t>
  </si>
  <si>
    <t>2166004</t>
  </si>
  <si>
    <t xml:space="preserve">  地方旅游开发项目补助</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</si>
  <si>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</si>
  <si>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</si>
  <si>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</si>
  <si>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</si>
  <si>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</si>
  <si>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</si>
  <si>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</si>
  <si>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</si>
  <si>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</si>
  <si>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</si>
  <si>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</si>
  <si>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</si>
  <si>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</si>
  <si>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</si>
  <si>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</si>
  <si>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</si>
  <si>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</si>
  <si>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</si>
  <si>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</si>
  <si>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 xml:space="preserve">支出总计  </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</si>
  <si>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</si>
  <si>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</si>
  <si>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</si>
  <si>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</si>
  <si>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</si>
  <si>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</si>
  <si>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</si>
  <si>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</si>
  <si>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</si>
  <si>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</si>
  <si>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</si>
  <si>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</si>
  <si>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</si>
  <si>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</si>
  <si>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</si>
  <si>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</si>
  <si>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</si>
  <si>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30108</t>
  </si>
  <si>
    <t>机关事业单位基本养老保险费</t>
  </si>
  <si>
    <t xml:space="preserve">  30109</t>
  </si>
  <si>
    <t>职业年金缴费</t>
  </si>
  <si>
    <t xml:space="preserve">  30113</t>
  </si>
  <si>
    <t>住房公积金</t>
  </si>
  <si>
    <t xml:space="preserve">  30115</t>
  </si>
  <si>
    <t>其他工资福利支出</t>
  </si>
  <si>
    <t>302</t>
  </si>
  <si>
    <t>商品和服务支出</t>
  </si>
  <si>
    <t xml:space="preserve">  30201</t>
  </si>
  <si>
    <t>办公费</t>
  </si>
  <si>
    <t xml:space="preserve">  30202</t>
  </si>
  <si>
    <t>印刷费</t>
  </si>
  <si>
    <t xml:space="preserve">  30203</t>
  </si>
  <si>
    <t>咨询费</t>
  </si>
  <si>
    <t xml:space="preserve">  30205</t>
  </si>
  <si>
    <t>水费</t>
  </si>
  <si>
    <t xml:space="preserve">  30206</t>
  </si>
  <si>
    <t>电费</t>
  </si>
  <si>
    <t xml:space="preserve">  30207</t>
  </si>
  <si>
    <t>邮电费</t>
  </si>
  <si>
    <t xml:space="preserve">  30211</t>
  </si>
  <si>
    <t>差旅费</t>
  </si>
  <si>
    <t xml:space="preserve">  30213</t>
  </si>
  <si>
    <t>维修（护）费</t>
  </si>
  <si>
    <t xml:space="preserve">  30214</t>
  </si>
  <si>
    <t>租赁费</t>
  </si>
  <si>
    <t xml:space="preserve">  30218</t>
  </si>
  <si>
    <t>专用材料</t>
  </si>
  <si>
    <t xml:space="preserve">  30228</t>
  </si>
  <si>
    <t>工会经费</t>
  </si>
  <si>
    <t xml:space="preserve">  30239</t>
  </si>
  <si>
    <t>其他交通费</t>
  </si>
  <si>
    <t xml:space="preserve">  30299</t>
  </si>
  <si>
    <t>其他商品和服务支出</t>
  </si>
  <si>
    <t>303</t>
  </si>
  <si>
    <t>对个人和家庭补助</t>
  </si>
  <si>
    <t>30305</t>
  </si>
  <si>
    <t>生活补助</t>
  </si>
  <si>
    <t>注：本表反映部门本年度一般公共预算财政拨款基本支出明细情况。</t>
  </si>
  <si>
    <t>批复07表</t>
  </si>
  <si>
    <t>编制单位：子洲县文体广电局</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</si>
  <si>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</si>
  <si>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</si>
  <si>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</si>
  <si>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</si>
  <si>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</si>
  <si>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</si>
  <si>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</si>
  <si>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</si>
  <si>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</si>
  <si>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</si>
  <si>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</si>
  <si>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</si>
  <si>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</si>
  <si>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</si>
  <si>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</si>
  <si>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</si>
  <si>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</si>
  <si>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</si>
  <si>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</si>
  <si>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</si>
  <si>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</si>
  <si>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</si>
  <si>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</si>
  <si>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</si>
  <si>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</si>
  <si>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</si>
  <si>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</si>
  <si>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</si>
  <si>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0</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</si>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</sst>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49"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protection/>
    </xf>
    <xf numFmtId="4" fontId="3" fillId="0" borderId="11"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4" fontId="3" fillId="0" borderId="11" xfId="0" applyNumberFormat="1" applyFont="1" applyFill="1" applyBorder="1" applyAlignment="1" applyProtection="1">
      <alignment horizontal="center" vertical="center" wrapText="1"/>
      <protection/>
    </xf>
    <xf numFmtId="0" fontId="1" fillId="0" borderId="0" xfId="0" applyFont="1" applyBorder="1" applyAlignment="1">
      <alignment horizontal="center" vertical="center"/>
    </xf>
    <xf numFmtId="49" fontId="9" fillId="0" borderId="11"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protection/>
    </xf>
    <xf numFmtId="0" fontId="9" fillId="0" borderId="0" xfId="0" applyFont="1" applyAlignment="1">
      <alignment horizontal="center"/>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9" fillId="0" borderId="0" xfId="0" applyFont="1" applyFill="1" applyAlignment="1">
      <alignment horizontal="center"/>
    </xf>
    <xf numFmtId="0" fontId="9" fillId="0" borderId="0" xfId="0" applyFont="1" applyFill="1" applyAlignment="1">
      <alignment horizontal="center" vertical="center"/>
    </xf>
    <xf numFmtId="0" fontId="3" fillId="0" borderId="0" xfId="0" applyFont="1" applyAlignment="1">
      <alignment horizontal="right"/>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9"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4" fontId="9"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vertical="center"/>
    </xf>
    <xf numFmtId="4" fontId="9" fillId="0" borderId="11" xfId="0" applyNumberFormat="1" applyFont="1" applyFill="1" applyBorder="1" applyAlignment="1" applyProtection="1">
      <alignment horizontal="center" vertical="center"/>
      <protection/>
    </xf>
    <xf numFmtId="4" fontId="9" fillId="0" borderId="11" xfId="0" applyNumberFormat="1" applyFont="1" applyFill="1" applyBorder="1" applyAlignment="1">
      <alignment horizontal="center" vertical="center"/>
    </xf>
    <xf numFmtId="0" fontId="0" fillId="0" borderId="11" xfId="0" applyBorder="1" applyAlignment="1">
      <alignment vertical="center"/>
    </xf>
    <xf numFmtId="0" fontId="9" fillId="0" borderId="11" xfId="0" applyFont="1" applyBorder="1" applyAlignment="1">
      <alignment horizontal="center"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9" fillId="0" borderId="11" xfId="0" applyNumberFormat="1" applyFont="1" applyFill="1" applyBorder="1" applyAlignment="1">
      <alignment horizontal="center" vertical="center"/>
    </xf>
    <xf numFmtId="4" fontId="3" fillId="0" borderId="11" xfId="0"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9"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horizontal="center" vertical="center"/>
    </xf>
    <xf numFmtId="0" fontId="9" fillId="0" borderId="18" xfId="0" applyFont="1" applyFill="1" applyBorder="1" applyAlignment="1">
      <alignment vertical="center"/>
    </xf>
    <xf numFmtId="0" fontId="9" fillId="0" borderId="11" xfId="0" applyFont="1" applyFill="1" applyBorder="1" applyAlignment="1">
      <alignment vertical="center"/>
    </xf>
    <xf numFmtId="0" fontId="9" fillId="0" borderId="18" xfId="0" applyFont="1" applyFill="1" applyBorder="1" applyAlignment="1">
      <alignment horizontal="center" vertical="center"/>
    </xf>
    <xf numFmtId="0" fontId="9" fillId="0" borderId="11" xfId="0" applyNumberFormat="1" applyFont="1" applyFill="1" applyBorder="1" applyAlignment="1" applyProtection="1">
      <alignment horizontal="center" vertical="center"/>
      <protection/>
    </xf>
    <xf numFmtId="0" fontId="9" fillId="0" borderId="11" xfId="0" applyFont="1" applyFill="1" applyBorder="1" applyAlignment="1">
      <alignment horizontal="center" vertical="center"/>
    </xf>
    <xf numFmtId="0" fontId="4" fillId="0" borderId="1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left" vertical="center"/>
      <protection/>
    </xf>
    <xf numFmtId="4" fontId="9" fillId="0" borderId="0" xfId="0" applyNumberFormat="1" applyFont="1" applyAlignment="1">
      <alignment horizontal="center"/>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protection/>
    </xf>
    <xf numFmtId="49" fontId="9"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4" fontId="9"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9" fillId="0" borderId="12" xfId="0" applyNumberFormat="1" applyFont="1" applyFill="1" applyBorder="1" applyAlignment="1">
      <alignment horizontal="center" vertical="center"/>
    </xf>
    <xf numFmtId="0" fontId="9" fillId="0" borderId="11" xfId="0" applyFont="1" applyBorder="1" applyAlignment="1">
      <alignment horizont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tabSelected="1" workbookViewId="0" topLeftCell="A1">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24" t="s">
        <v>1</v>
      </c>
    </row>
    <row r="4" spans="1:14" ht="51" customHeight="1">
      <c r="A4" s="125"/>
      <c r="N4" s="32"/>
    </row>
    <row r="5" ht="81.75" customHeight="1">
      <c r="A5" s="126" t="s">
        <v>2</v>
      </c>
    </row>
    <row r="6" ht="47.25" customHeight="1">
      <c r="A6" s="126" t="s">
        <v>3</v>
      </c>
    </row>
    <row r="7" ht="46.5" customHeight="1">
      <c r="A7" s="126" t="s">
        <v>4</v>
      </c>
    </row>
    <row r="8" ht="12.75" customHeight="1">
      <c r="A8" s="127"/>
    </row>
    <row r="9" ht="12.75" customHeight="1">
      <c r="A9" s="127"/>
    </row>
    <row r="10" ht="12.75" customHeight="1">
      <c r="A10" s="127"/>
    </row>
    <row r="11" ht="12.75" customHeight="1">
      <c r="A11" s="127"/>
    </row>
    <row r="12" ht="12.75" customHeight="1">
      <c r="A12" s="127"/>
    </row>
    <row r="13" ht="12.75" customHeight="1">
      <c r="A13" s="127"/>
    </row>
    <row r="14" ht="12.75" customHeight="1">
      <c r="A14" s="127"/>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zoomScale="90" zoomScaleNormal="90" workbookViewId="0" topLeftCell="A1">
      <selection activeCell="A3" sqref="A3:B3"/>
    </sheetView>
  </sheetViews>
  <sheetFormatPr defaultColWidth="9.16015625" defaultRowHeight="12.75" customHeight="1"/>
  <cols>
    <col min="1" max="1" width="12.5" style="0" customWidth="1"/>
    <col min="2" max="2" width="31.1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212</v>
      </c>
    </row>
    <row r="3" spans="1:8" ht="16.5" customHeight="1">
      <c r="A3" s="4" t="s">
        <v>28</v>
      </c>
      <c r="B3" s="4"/>
      <c r="C3" s="5"/>
      <c r="D3" s="6"/>
      <c r="E3" s="6"/>
      <c r="F3" s="6"/>
      <c r="G3" s="7"/>
      <c r="H3" s="3" t="s">
        <v>29</v>
      </c>
    </row>
    <row r="4" spans="1:8" ht="19.5" customHeight="1">
      <c r="A4" s="8" t="s">
        <v>32</v>
      </c>
      <c r="B4" s="8"/>
      <c r="C4" s="9" t="s">
        <v>213</v>
      </c>
      <c r="D4" s="9" t="s">
        <v>214</v>
      </c>
      <c r="E4" s="10" t="s">
        <v>215</v>
      </c>
      <c r="F4" s="11"/>
      <c r="G4" s="12"/>
      <c r="H4" s="9" t="s">
        <v>216</v>
      </c>
    </row>
    <row r="5" spans="1:8" ht="30.75" customHeight="1">
      <c r="A5" s="8" t="s">
        <v>84</v>
      </c>
      <c r="B5" s="8" t="s">
        <v>85</v>
      </c>
      <c r="C5" s="13"/>
      <c r="D5" s="13"/>
      <c r="E5" s="8" t="s">
        <v>132</v>
      </c>
      <c r="F5" s="8" t="s">
        <v>111</v>
      </c>
      <c r="G5" s="8" t="s">
        <v>112</v>
      </c>
      <c r="H5" s="13"/>
    </row>
    <row r="6" spans="1:8" ht="19.5" customHeight="1">
      <c r="A6" s="14" t="s">
        <v>86</v>
      </c>
      <c r="B6" s="15"/>
      <c r="C6" s="16" t="s">
        <v>217</v>
      </c>
      <c r="D6" s="17">
        <v>60</v>
      </c>
      <c r="E6" s="17">
        <v>60</v>
      </c>
      <c r="F6" s="18" t="s">
        <v>217</v>
      </c>
      <c r="G6" s="17">
        <v>60</v>
      </c>
      <c r="H6" s="18" t="s">
        <v>217</v>
      </c>
    </row>
    <row r="7" spans="1:10" ht="19.5" customHeight="1">
      <c r="A7" s="19">
        <v>216</v>
      </c>
      <c r="B7" s="20" t="s">
        <v>104</v>
      </c>
      <c r="C7" s="16" t="s">
        <v>217</v>
      </c>
      <c r="D7" s="17">
        <v>60</v>
      </c>
      <c r="E7" s="17">
        <v>60</v>
      </c>
      <c r="F7" s="18" t="s">
        <v>217</v>
      </c>
      <c r="G7" s="17">
        <v>60</v>
      </c>
      <c r="H7" s="18" t="s">
        <v>217</v>
      </c>
      <c r="J7" s="32"/>
    </row>
    <row r="8" spans="1:8" ht="19.5" customHeight="1">
      <c r="A8" s="19">
        <v>21660</v>
      </c>
      <c r="B8" s="20" t="s">
        <v>106</v>
      </c>
      <c r="C8" s="16" t="s">
        <v>217</v>
      </c>
      <c r="D8" s="17">
        <v>60</v>
      </c>
      <c r="E8" s="17">
        <v>60</v>
      </c>
      <c r="F8" s="16" t="s">
        <v>217</v>
      </c>
      <c r="G8" s="17">
        <v>60</v>
      </c>
      <c r="H8" s="16" t="s">
        <v>217</v>
      </c>
    </row>
    <row r="9" spans="1:13" ht="19.5" customHeight="1">
      <c r="A9" s="19">
        <v>2166004</v>
      </c>
      <c r="B9" s="20" t="s">
        <v>108</v>
      </c>
      <c r="C9" s="16" t="s">
        <v>217</v>
      </c>
      <c r="D9" s="17">
        <v>60</v>
      </c>
      <c r="E9" s="17">
        <v>60</v>
      </c>
      <c r="F9" s="16" t="s">
        <v>217</v>
      </c>
      <c r="G9" s="17">
        <v>60</v>
      </c>
      <c r="H9" s="16" t="s">
        <v>217</v>
      </c>
      <c r="I9" s="32"/>
      <c r="M9" t="s">
        <v>218</v>
      </c>
    </row>
    <row r="10" spans="1:9" ht="19.5" customHeight="1">
      <c r="A10" s="21"/>
      <c r="B10" s="22"/>
      <c r="C10" s="22"/>
      <c r="D10" s="23"/>
      <c r="E10" s="24"/>
      <c r="F10" s="24"/>
      <c r="G10" s="23"/>
      <c r="H10" s="24"/>
      <c r="I10" s="32"/>
    </row>
    <row r="11" spans="1:8" ht="19.5" customHeight="1">
      <c r="A11" s="21"/>
      <c r="B11" s="22"/>
      <c r="C11" s="22"/>
      <c r="D11" s="23"/>
      <c r="E11" s="24"/>
      <c r="F11" s="24"/>
      <c r="G11" s="23"/>
      <c r="H11" s="24"/>
    </row>
    <row r="12" spans="1:8" ht="19.5" customHeight="1">
      <c r="A12" s="21"/>
      <c r="B12" s="22"/>
      <c r="C12" s="22"/>
      <c r="D12" s="23"/>
      <c r="E12" s="24"/>
      <c r="F12" s="24"/>
      <c r="G12" s="23"/>
      <c r="H12" s="24"/>
    </row>
    <row r="13" spans="1:8" ht="19.5" customHeight="1">
      <c r="A13" s="21"/>
      <c r="B13" s="22"/>
      <c r="C13" s="22"/>
      <c r="D13" s="23"/>
      <c r="E13" s="24"/>
      <c r="F13" s="24"/>
      <c r="G13" s="23"/>
      <c r="H13" s="24"/>
    </row>
    <row r="14" spans="1:8" ht="19.5" customHeight="1">
      <c r="A14" s="25"/>
      <c r="B14" s="22"/>
      <c r="C14" s="22"/>
      <c r="D14" s="23"/>
      <c r="E14" s="24"/>
      <c r="F14" s="24"/>
      <c r="G14" s="23"/>
      <c r="H14" s="24"/>
    </row>
    <row r="15" spans="1:8" ht="19.5" customHeight="1">
      <c r="A15" s="25"/>
      <c r="B15" s="22"/>
      <c r="C15" s="22"/>
      <c r="D15" s="23"/>
      <c r="E15" s="24"/>
      <c r="F15" s="24"/>
      <c r="G15" s="23"/>
      <c r="H15" s="24"/>
    </row>
    <row r="16" spans="1:8" ht="19.5" customHeight="1">
      <c r="A16" s="25"/>
      <c r="B16" s="22"/>
      <c r="C16" s="22"/>
      <c r="D16" s="23"/>
      <c r="E16" s="24"/>
      <c r="F16" s="24"/>
      <c r="G16" s="26"/>
      <c r="H16" s="24"/>
    </row>
    <row r="17" spans="1:8" ht="19.5" customHeight="1">
      <c r="A17" s="27"/>
      <c r="B17" s="28"/>
      <c r="C17" s="28"/>
      <c r="D17" s="23"/>
      <c r="E17" s="24"/>
      <c r="F17" s="24"/>
      <c r="G17" s="23"/>
      <c r="H17" s="24"/>
    </row>
    <row r="18" spans="1:8" ht="19.5" customHeight="1">
      <c r="A18" s="29"/>
      <c r="B18" s="28"/>
      <c r="C18" s="28"/>
      <c r="D18" s="23"/>
      <c r="E18" s="24"/>
      <c r="F18" s="24"/>
      <c r="G18" s="23"/>
      <c r="H18" s="24"/>
    </row>
    <row r="19" spans="1:8" ht="19.5" customHeight="1">
      <c r="A19" s="29"/>
      <c r="B19" s="28"/>
      <c r="C19" s="28"/>
      <c r="D19" s="23"/>
      <c r="E19" s="24"/>
      <c r="F19" s="24"/>
      <c r="G19" s="23"/>
      <c r="H19" s="24"/>
    </row>
    <row r="20" spans="1:8" ht="19.5" customHeight="1">
      <c r="A20" s="25"/>
      <c r="B20" s="28"/>
      <c r="C20" s="28"/>
      <c r="D20" s="23"/>
      <c r="E20" s="24"/>
      <c r="F20" s="24"/>
      <c r="G20" s="30"/>
      <c r="H20" s="24"/>
    </row>
    <row r="21" spans="1:8" ht="16.5" customHeight="1">
      <c r="A21" s="31" t="s">
        <v>219</v>
      </c>
      <c r="B21" s="31"/>
      <c r="C21" s="31"/>
      <c r="D21" s="31"/>
      <c r="E21" s="31"/>
      <c r="F21" s="31"/>
      <c r="G21" s="31"/>
      <c r="H21" s="3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B7" sqref="B7:J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19" t="s">
        <v>5</v>
      </c>
      <c r="B1" s="119"/>
      <c r="C1" s="119"/>
      <c r="D1" s="119"/>
      <c r="E1" s="119"/>
      <c r="F1" s="119"/>
      <c r="G1" s="119"/>
      <c r="H1" s="119"/>
      <c r="I1" s="119"/>
      <c r="J1" s="119"/>
      <c r="K1" s="119"/>
      <c r="L1" s="119"/>
    </row>
    <row r="2" s="117" customFormat="1" ht="9" customHeight="1"/>
    <row r="4" spans="1:12" ht="14.25">
      <c r="A4" s="120" t="s">
        <v>6</v>
      </c>
      <c r="B4" s="120" t="s">
        <v>7</v>
      </c>
      <c r="C4" s="120"/>
      <c r="D4" s="120"/>
      <c r="E4" s="120"/>
      <c r="F4" s="120"/>
      <c r="G4" s="120"/>
      <c r="H4" s="120"/>
      <c r="I4" s="120"/>
      <c r="J4" s="120"/>
      <c r="K4" s="120" t="s">
        <v>8</v>
      </c>
      <c r="L4" s="120" t="s">
        <v>9</v>
      </c>
    </row>
    <row r="5" spans="1:12" s="118" customFormat="1" ht="24.75" customHeight="1">
      <c r="A5" s="120" t="s">
        <v>10</v>
      </c>
      <c r="B5" s="121" t="s">
        <v>11</v>
      </c>
      <c r="C5" s="121"/>
      <c r="D5" s="121"/>
      <c r="E5" s="121"/>
      <c r="F5" s="121"/>
      <c r="G5" s="121"/>
      <c r="H5" s="121"/>
      <c r="I5" s="121"/>
      <c r="J5" s="121"/>
      <c r="K5" s="120" t="s">
        <v>12</v>
      </c>
      <c r="L5" s="120"/>
    </row>
    <row r="6" spans="1:12" s="118" customFormat="1" ht="24.75" customHeight="1">
      <c r="A6" s="120" t="s">
        <v>13</v>
      </c>
      <c r="B6" s="121" t="s">
        <v>14</v>
      </c>
      <c r="C6" s="121"/>
      <c r="D6" s="121"/>
      <c r="E6" s="121"/>
      <c r="F6" s="121"/>
      <c r="G6" s="121"/>
      <c r="H6" s="121"/>
      <c r="I6" s="121"/>
      <c r="J6" s="121"/>
      <c r="K6" s="120" t="s">
        <v>12</v>
      </c>
      <c r="L6" s="120"/>
    </row>
    <row r="7" spans="1:12" s="118" customFormat="1" ht="24.75" customHeight="1">
      <c r="A7" s="120" t="s">
        <v>15</v>
      </c>
      <c r="B7" s="121" t="s">
        <v>16</v>
      </c>
      <c r="C7" s="121"/>
      <c r="D7" s="121"/>
      <c r="E7" s="121"/>
      <c r="F7" s="121"/>
      <c r="G7" s="121"/>
      <c r="H7" s="121"/>
      <c r="I7" s="121"/>
      <c r="J7" s="121"/>
      <c r="K7" s="120" t="s">
        <v>12</v>
      </c>
      <c r="L7" s="120"/>
    </row>
    <row r="8" spans="1:12" s="118" customFormat="1" ht="24.75" customHeight="1">
      <c r="A8" s="120" t="s">
        <v>17</v>
      </c>
      <c r="B8" s="121" t="s">
        <v>18</v>
      </c>
      <c r="C8" s="121"/>
      <c r="D8" s="121"/>
      <c r="E8" s="121"/>
      <c r="F8" s="121"/>
      <c r="G8" s="121"/>
      <c r="H8" s="121"/>
      <c r="I8" s="121"/>
      <c r="J8" s="121"/>
      <c r="K8" s="120" t="s">
        <v>12</v>
      </c>
      <c r="L8" s="120"/>
    </row>
    <row r="9" spans="1:12" s="118" customFormat="1" ht="24.75" customHeight="1">
      <c r="A9" s="120" t="s">
        <v>19</v>
      </c>
      <c r="B9" s="121" t="s">
        <v>20</v>
      </c>
      <c r="C9" s="121"/>
      <c r="D9" s="121"/>
      <c r="E9" s="121"/>
      <c r="F9" s="121"/>
      <c r="G9" s="121"/>
      <c r="H9" s="121"/>
      <c r="I9" s="121"/>
      <c r="J9" s="121"/>
      <c r="K9" s="120" t="s">
        <v>12</v>
      </c>
      <c r="L9" s="120"/>
    </row>
    <row r="10" spans="1:12" s="118" customFormat="1" ht="24.75" customHeight="1">
      <c r="A10" s="120" t="s">
        <v>21</v>
      </c>
      <c r="B10" s="121" t="s">
        <v>22</v>
      </c>
      <c r="C10" s="121"/>
      <c r="D10" s="121"/>
      <c r="E10" s="121"/>
      <c r="F10" s="121"/>
      <c r="G10" s="121"/>
      <c r="H10" s="121"/>
      <c r="I10" s="121"/>
      <c r="J10" s="121"/>
      <c r="K10" s="120" t="s">
        <v>12</v>
      </c>
      <c r="L10" s="120"/>
    </row>
    <row r="11" spans="1:12" s="118" customFormat="1" ht="24.75" customHeight="1">
      <c r="A11" s="122" t="s">
        <v>23</v>
      </c>
      <c r="B11" s="123" t="s">
        <v>24</v>
      </c>
      <c r="C11" s="123"/>
      <c r="D11" s="123"/>
      <c r="E11" s="123"/>
      <c r="F11" s="123"/>
      <c r="G11" s="123"/>
      <c r="H11" s="123"/>
      <c r="I11" s="123"/>
      <c r="J11" s="123"/>
      <c r="K11" s="120" t="s">
        <v>12</v>
      </c>
      <c r="L11" s="122"/>
    </row>
    <row r="12" spans="1:12" s="118" customFormat="1" ht="24.75" customHeight="1">
      <c r="A12" s="120" t="s">
        <v>25</v>
      </c>
      <c r="B12" s="121" t="s">
        <v>26</v>
      </c>
      <c r="C12" s="121"/>
      <c r="D12" s="121"/>
      <c r="E12" s="121"/>
      <c r="F12" s="121"/>
      <c r="G12" s="121"/>
      <c r="H12" s="121"/>
      <c r="I12" s="121"/>
      <c r="J12" s="121"/>
      <c r="K12" s="120" t="s">
        <v>12</v>
      </c>
      <c r="L12" s="120"/>
    </row>
    <row r="13" spans="1:12" s="118" customFormat="1" ht="24.75" customHeight="1">
      <c r="A13"/>
      <c r="B13"/>
      <c r="C13"/>
      <c r="D13"/>
      <c r="E13"/>
      <c r="F13"/>
      <c r="G13"/>
      <c r="H13"/>
      <c r="I13"/>
      <c r="J13"/>
      <c r="K13"/>
      <c r="L13"/>
    </row>
    <row r="14" spans="1:12" s="118" customFormat="1" ht="24.75" customHeight="1">
      <c r="A14"/>
      <c r="B14"/>
      <c r="C14"/>
      <c r="D14"/>
      <c r="E14"/>
      <c r="F14"/>
      <c r="G14"/>
      <c r="H14"/>
      <c r="I14"/>
      <c r="J14"/>
      <c r="K14"/>
      <c r="L14"/>
    </row>
    <row r="15" spans="1:12" s="118" customFormat="1" ht="24.75" customHeight="1">
      <c r="A15"/>
      <c r="B15"/>
      <c r="C15"/>
      <c r="D15"/>
      <c r="E15"/>
      <c r="F15"/>
      <c r="G15"/>
      <c r="H15"/>
      <c r="I15"/>
      <c r="J15"/>
      <c r="K15"/>
      <c r="L15"/>
    </row>
    <row r="16" spans="1:12" s="11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111"/>
      <c r="F1" s="111"/>
    </row>
    <row r="2" spans="1:5" ht="13.5" customHeight="1">
      <c r="A2" s="2"/>
      <c r="B2" s="2"/>
      <c r="C2" s="2"/>
      <c r="D2" s="3" t="s">
        <v>27</v>
      </c>
      <c r="E2" s="2"/>
    </row>
    <row r="3" spans="1:5" ht="15.75" customHeight="1">
      <c r="A3" s="4" t="s">
        <v>28</v>
      </c>
      <c r="B3" s="4"/>
      <c r="C3" s="6"/>
      <c r="D3" s="3" t="s">
        <v>29</v>
      </c>
      <c r="E3" s="6"/>
    </row>
    <row r="4" spans="1:4" ht="20.25" customHeight="1">
      <c r="A4" s="14" t="s">
        <v>30</v>
      </c>
      <c r="B4" s="15"/>
      <c r="C4" s="66" t="s">
        <v>31</v>
      </c>
      <c r="D4" s="66"/>
    </row>
    <row r="5" spans="1:4" s="110" customFormat="1" ht="19.5" customHeight="1">
      <c r="A5" s="66" t="s">
        <v>32</v>
      </c>
      <c r="B5" s="66" t="s">
        <v>33</v>
      </c>
      <c r="C5" s="66" t="s">
        <v>34</v>
      </c>
      <c r="D5" s="66" t="s">
        <v>33</v>
      </c>
    </row>
    <row r="6" spans="1:4" ht="15" customHeight="1">
      <c r="A6" s="21" t="s">
        <v>35</v>
      </c>
      <c r="B6" s="70">
        <v>4648.744</v>
      </c>
      <c r="C6" s="23" t="s">
        <v>36</v>
      </c>
      <c r="D6" s="71"/>
    </row>
    <row r="7" spans="1:4" ht="15" customHeight="1">
      <c r="A7" s="21" t="s">
        <v>37</v>
      </c>
      <c r="B7" s="70">
        <f>B6-B8</f>
        <v>4588.744</v>
      </c>
      <c r="C7" s="23" t="s">
        <v>38</v>
      </c>
      <c r="D7" s="71"/>
    </row>
    <row r="8" spans="1:4" ht="15" customHeight="1">
      <c r="A8" s="21" t="s">
        <v>39</v>
      </c>
      <c r="B8" s="70">
        <v>60</v>
      </c>
      <c r="C8" s="23" t="s">
        <v>40</v>
      </c>
      <c r="D8" s="71"/>
    </row>
    <row r="9" spans="1:4" ht="15" customHeight="1">
      <c r="A9" s="21" t="s">
        <v>41</v>
      </c>
      <c r="B9" s="70">
        <v>0</v>
      </c>
      <c r="C9" s="23" t="s">
        <v>42</v>
      </c>
      <c r="D9" s="71"/>
    </row>
    <row r="10" spans="1:4" ht="15" customHeight="1">
      <c r="A10" s="21" t="s">
        <v>43</v>
      </c>
      <c r="B10" s="70">
        <v>0</v>
      </c>
      <c r="C10" s="23" t="s">
        <v>44</v>
      </c>
      <c r="D10" s="73"/>
    </row>
    <row r="11" spans="1:4" ht="15" customHeight="1">
      <c r="A11" s="21" t="s">
        <v>45</v>
      </c>
      <c r="B11" s="70"/>
      <c r="C11" s="23" t="s">
        <v>46</v>
      </c>
      <c r="D11" s="73"/>
    </row>
    <row r="12" spans="1:4" ht="15" customHeight="1">
      <c r="A12" s="21" t="s">
        <v>47</v>
      </c>
      <c r="B12" s="70">
        <v>0</v>
      </c>
      <c r="C12" s="23" t="s">
        <v>48</v>
      </c>
      <c r="D12" s="73">
        <v>4588.74</v>
      </c>
    </row>
    <row r="13" spans="1:4" ht="15" customHeight="1">
      <c r="A13" s="21" t="s">
        <v>49</v>
      </c>
      <c r="B13" s="70">
        <v>0</v>
      </c>
      <c r="C13" s="23" t="s">
        <v>50</v>
      </c>
      <c r="D13" s="71"/>
    </row>
    <row r="14" spans="1:4" ht="15" customHeight="1">
      <c r="A14" s="25" t="s">
        <v>51</v>
      </c>
      <c r="B14" s="70">
        <v>0</v>
      </c>
      <c r="C14" s="23" t="s">
        <v>52</v>
      </c>
      <c r="D14" s="73"/>
    </row>
    <row r="15" spans="1:4" ht="15" customHeight="1">
      <c r="A15" s="25" t="s">
        <v>53</v>
      </c>
      <c r="B15" s="73"/>
      <c r="C15" s="23" t="s">
        <v>54</v>
      </c>
      <c r="D15" s="73"/>
    </row>
    <row r="16" spans="1:4" ht="15" customHeight="1">
      <c r="A16" s="112"/>
      <c r="B16" s="73"/>
      <c r="C16" s="23" t="s">
        <v>55</v>
      </c>
      <c r="D16" s="73"/>
    </row>
    <row r="17" spans="1:4" ht="15" customHeight="1">
      <c r="A17" s="25"/>
      <c r="B17" s="75"/>
      <c r="C17" s="23" t="s">
        <v>56</v>
      </c>
      <c r="D17" s="73"/>
    </row>
    <row r="18" spans="1:4" ht="15" customHeight="1">
      <c r="A18" s="25"/>
      <c r="B18" s="76"/>
      <c r="C18" s="23" t="s">
        <v>57</v>
      </c>
      <c r="D18" s="73"/>
    </row>
    <row r="19" spans="1:4" ht="15" customHeight="1">
      <c r="A19" s="112"/>
      <c r="B19" s="75"/>
      <c r="C19" s="23" t="s">
        <v>58</v>
      </c>
      <c r="D19" s="73"/>
    </row>
    <row r="20" spans="1:4" ht="15" customHeight="1">
      <c r="A20" s="112"/>
      <c r="B20" s="75"/>
      <c r="C20" s="23" t="s">
        <v>59</v>
      </c>
      <c r="D20" s="73">
        <v>60</v>
      </c>
    </row>
    <row r="21" spans="1:4" ht="15" customHeight="1">
      <c r="A21" s="27"/>
      <c r="B21" s="75"/>
      <c r="C21" s="23" t="s">
        <v>60</v>
      </c>
      <c r="D21" s="73"/>
    </row>
    <row r="22" spans="1:4" ht="15" customHeight="1">
      <c r="A22" s="27"/>
      <c r="B22" s="75"/>
      <c r="C22" s="23" t="s">
        <v>61</v>
      </c>
      <c r="D22" s="73"/>
    </row>
    <row r="23" spans="1:4" ht="15" customHeight="1">
      <c r="A23" s="27"/>
      <c r="B23" s="75"/>
      <c r="C23" s="23" t="s">
        <v>62</v>
      </c>
      <c r="D23" s="73"/>
    </row>
    <row r="24" spans="1:4" ht="15" customHeight="1">
      <c r="A24" s="27"/>
      <c r="B24" s="75"/>
      <c r="C24" s="23" t="s">
        <v>63</v>
      </c>
      <c r="D24" s="73"/>
    </row>
    <row r="25" spans="1:4" ht="15" customHeight="1">
      <c r="A25" s="112"/>
      <c r="B25" s="75"/>
      <c r="C25" s="23" t="s">
        <v>64</v>
      </c>
      <c r="D25" s="73"/>
    </row>
    <row r="26" spans="1:4" ht="15" customHeight="1">
      <c r="A26" s="112"/>
      <c r="B26" s="76"/>
      <c r="C26" s="23" t="s">
        <v>65</v>
      </c>
      <c r="D26" s="73"/>
    </row>
    <row r="27" spans="1:4" ht="15" customHeight="1">
      <c r="A27" s="113" t="s">
        <v>66</v>
      </c>
      <c r="B27" s="114">
        <f>B6+B9+B10+B12+B13+B14</f>
        <v>4648.744</v>
      </c>
      <c r="C27" s="113" t="s">
        <v>67</v>
      </c>
      <c r="D27" s="113">
        <f>SUM(D6:D26)</f>
        <v>4648.74</v>
      </c>
    </row>
    <row r="28" spans="1:4" ht="19.5" customHeight="1">
      <c r="A28" s="69" t="s">
        <v>68</v>
      </c>
      <c r="B28" s="75"/>
      <c r="C28" s="26" t="s">
        <v>69</v>
      </c>
      <c r="D28" s="115"/>
    </row>
    <row r="29" spans="1:4" ht="15" customHeight="1">
      <c r="A29" s="26" t="s">
        <v>70</v>
      </c>
      <c r="B29" s="75"/>
      <c r="C29" s="88" t="s">
        <v>71</v>
      </c>
      <c r="D29" s="80"/>
    </row>
    <row r="30" spans="1:4" ht="15" customHeight="1">
      <c r="A30" s="23"/>
      <c r="B30" s="75"/>
      <c r="C30" s="88"/>
      <c r="D30" s="80"/>
    </row>
    <row r="31" spans="1:4" ht="15" customHeight="1">
      <c r="A31" s="90" t="s">
        <v>72</v>
      </c>
      <c r="B31" s="76">
        <f>SUM(B27:B30)</f>
        <v>4648.744</v>
      </c>
      <c r="C31" s="80" t="s">
        <v>73</v>
      </c>
      <c r="D31" s="80">
        <f>SUM(D27:D30)</f>
        <v>4648.74</v>
      </c>
    </row>
    <row r="32" spans="1:4" ht="20.25" customHeight="1">
      <c r="A32" s="116" t="s">
        <v>74</v>
      </c>
      <c r="B32" s="116"/>
      <c r="C32" s="116"/>
      <c r="D32" s="116"/>
    </row>
    <row r="33" spans="1:4" ht="18" customHeight="1">
      <c r="A33" s="116"/>
      <c r="B33" s="116"/>
      <c r="C33" s="116"/>
      <c r="D33" s="11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6" t="s">
        <v>75</v>
      </c>
    </row>
    <row r="3" spans="1:11" s="101" customFormat="1" ht="16.5" customHeight="1">
      <c r="A3" s="4" t="s">
        <v>28</v>
      </c>
      <c r="B3" s="4"/>
      <c r="C3" s="94"/>
      <c r="D3" s="94"/>
      <c r="E3" s="94"/>
      <c r="F3" s="94"/>
      <c r="G3" s="94"/>
      <c r="H3" s="94"/>
      <c r="I3" s="94"/>
      <c r="J3" s="94"/>
      <c r="K3" s="46" t="s">
        <v>29</v>
      </c>
    </row>
    <row r="4" spans="1:11" s="101" customFormat="1" ht="19.5" customHeight="1">
      <c r="A4" s="102" t="s">
        <v>34</v>
      </c>
      <c r="B4" s="83"/>
      <c r="C4" s="68" t="s">
        <v>66</v>
      </c>
      <c r="D4" s="68" t="s">
        <v>76</v>
      </c>
      <c r="E4" s="68" t="s">
        <v>77</v>
      </c>
      <c r="F4" s="68" t="s">
        <v>78</v>
      </c>
      <c r="G4" s="68" t="s">
        <v>79</v>
      </c>
      <c r="H4" s="68" t="s">
        <v>80</v>
      </c>
      <c r="I4" s="68" t="s">
        <v>81</v>
      </c>
      <c r="J4" s="68" t="s">
        <v>82</v>
      </c>
      <c r="K4" s="68" t="s">
        <v>83</v>
      </c>
    </row>
    <row r="5" spans="1:11" ht="28.5" customHeight="1">
      <c r="A5" s="103" t="s">
        <v>84</v>
      </c>
      <c r="B5" s="104" t="s">
        <v>85</v>
      </c>
      <c r="C5" s="68"/>
      <c r="D5" s="68"/>
      <c r="E5" s="68"/>
      <c r="F5" s="68"/>
      <c r="G5" s="68"/>
      <c r="H5" s="68"/>
      <c r="I5" s="68"/>
      <c r="J5" s="68"/>
      <c r="K5" s="68"/>
    </row>
    <row r="6" spans="1:11" ht="19.5" customHeight="1">
      <c r="A6" s="105" t="s">
        <v>86</v>
      </c>
      <c r="B6" s="106"/>
      <c r="C6" s="75">
        <f>C7+C15</f>
        <v>4648.744</v>
      </c>
      <c r="D6" s="75">
        <v>4648.744</v>
      </c>
      <c r="E6" s="107"/>
      <c r="F6" s="107"/>
      <c r="G6" s="107"/>
      <c r="H6" s="107"/>
      <c r="I6" s="107"/>
      <c r="J6" s="107"/>
      <c r="K6" s="107"/>
    </row>
    <row r="7" spans="1:11" ht="19.5" customHeight="1">
      <c r="A7" s="98" t="s">
        <v>87</v>
      </c>
      <c r="B7" s="98" t="s">
        <v>88</v>
      </c>
      <c r="C7" s="75">
        <f>C8+C13</f>
        <v>4588.744</v>
      </c>
      <c r="D7" s="75">
        <f>D8+D13</f>
        <v>4588.744</v>
      </c>
      <c r="E7" s="107"/>
      <c r="F7" s="107"/>
      <c r="G7" s="107"/>
      <c r="H7" s="107"/>
      <c r="I7" s="107"/>
      <c r="J7" s="107"/>
      <c r="K7" s="107"/>
    </row>
    <row r="8" spans="1:11" ht="19.5" customHeight="1">
      <c r="A8" s="98" t="s">
        <v>89</v>
      </c>
      <c r="B8" s="98" t="s">
        <v>90</v>
      </c>
      <c r="C8" s="75">
        <v>4400.414</v>
      </c>
      <c r="D8" s="75">
        <v>4400.414</v>
      </c>
      <c r="E8" s="107"/>
      <c r="F8" s="107"/>
      <c r="G8" s="107"/>
      <c r="H8" s="107"/>
      <c r="I8" s="107"/>
      <c r="J8" s="107"/>
      <c r="K8" s="107"/>
    </row>
    <row r="9" spans="1:11" ht="19.5" customHeight="1">
      <c r="A9" s="98" t="s">
        <v>91</v>
      </c>
      <c r="B9" s="98" t="s">
        <v>92</v>
      </c>
      <c r="C9" s="75">
        <v>3835.58</v>
      </c>
      <c r="D9" s="75">
        <v>3835.58</v>
      </c>
      <c r="E9" s="107"/>
      <c r="F9" s="107"/>
      <c r="G9" s="107"/>
      <c r="H9" s="107"/>
      <c r="I9" s="107"/>
      <c r="J9" s="107"/>
      <c r="K9" s="107"/>
    </row>
    <row r="10" spans="1:11" ht="19.5" customHeight="1">
      <c r="A10" s="98" t="s">
        <v>93</v>
      </c>
      <c r="B10" s="98" t="s">
        <v>94</v>
      </c>
      <c r="C10" s="75">
        <v>176.68</v>
      </c>
      <c r="D10" s="75">
        <v>176.68</v>
      </c>
      <c r="E10" s="107"/>
      <c r="F10" s="107"/>
      <c r="G10" s="107"/>
      <c r="H10" s="107"/>
      <c r="I10" s="107"/>
      <c r="J10" s="107"/>
      <c r="K10" s="107"/>
    </row>
    <row r="11" spans="1:11" ht="19.5" customHeight="1">
      <c r="A11" s="98" t="s">
        <v>95</v>
      </c>
      <c r="B11" s="98" t="s">
        <v>96</v>
      </c>
      <c r="C11" s="75">
        <v>314.854</v>
      </c>
      <c r="D11" s="75">
        <v>314.854</v>
      </c>
      <c r="E11" s="107"/>
      <c r="F11" s="107"/>
      <c r="G11" s="107"/>
      <c r="H11" s="107"/>
      <c r="I11" s="107"/>
      <c r="J11" s="107"/>
      <c r="K11" s="107"/>
    </row>
    <row r="12" spans="1:11" ht="19.5" customHeight="1">
      <c r="A12" s="98" t="s">
        <v>97</v>
      </c>
      <c r="B12" s="98" t="s">
        <v>98</v>
      </c>
      <c r="C12" s="75">
        <v>73.3</v>
      </c>
      <c r="D12" s="75">
        <v>73.3</v>
      </c>
      <c r="E12" s="107"/>
      <c r="F12" s="107"/>
      <c r="G12" s="107"/>
      <c r="H12" s="107"/>
      <c r="I12" s="107"/>
      <c r="J12" s="107"/>
      <c r="K12" s="107"/>
    </row>
    <row r="13" spans="1:11" ht="19.5" customHeight="1">
      <c r="A13" s="98" t="s">
        <v>99</v>
      </c>
      <c r="B13" s="98" t="s">
        <v>100</v>
      </c>
      <c r="C13" s="75">
        <v>188.33</v>
      </c>
      <c r="D13" s="75">
        <v>188.33</v>
      </c>
      <c r="E13" s="107"/>
      <c r="F13" s="107"/>
      <c r="G13" s="107"/>
      <c r="H13" s="107"/>
      <c r="I13" s="107"/>
      <c r="J13" s="107"/>
      <c r="K13" s="107"/>
    </row>
    <row r="14" spans="1:11" ht="19.5" customHeight="1">
      <c r="A14" s="98" t="s">
        <v>101</v>
      </c>
      <c r="B14" s="98" t="s">
        <v>102</v>
      </c>
      <c r="C14" s="75">
        <v>188.33</v>
      </c>
      <c r="D14" s="75">
        <v>188.33</v>
      </c>
      <c r="E14" s="107"/>
      <c r="F14" s="107"/>
      <c r="G14" s="107"/>
      <c r="H14" s="107"/>
      <c r="I14" s="107"/>
      <c r="J14" s="107"/>
      <c r="K14" s="107"/>
    </row>
    <row r="15" spans="1:11" ht="19.5" customHeight="1">
      <c r="A15" s="98" t="s">
        <v>103</v>
      </c>
      <c r="B15" s="98" t="s">
        <v>104</v>
      </c>
      <c r="C15" s="75">
        <v>60</v>
      </c>
      <c r="D15" s="75">
        <v>60</v>
      </c>
      <c r="E15" s="107"/>
      <c r="F15" s="107"/>
      <c r="G15" s="107"/>
      <c r="H15" s="107"/>
      <c r="I15" s="107"/>
      <c r="J15" s="107"/>
      <c r="K15" s="107"/>
    </row>
    <row r="16" spans="1:11" ht="19.5" customHeight="1">
      <c r="A16" s="98" t="s">
        <v>105</v>
      </c>
      <c r="B16" s="98" t="s">
        <v>106</v>
      </c>
      <c r="C16" s="75">
        <v>60</v>
      </c>
      <c r="D16" s="75">
        <v>60</v>
      </c>
      <c r="E16" s="107"/>
      <c r="F16" s="107"/>
      <c r="G16" s="107"/>
      <c r="H16" s="107"/>
      <c r="I16" s="107"/>
      <c r="J16" s="107"/>
      <c r="K16" s="107"/>
    </row>
    <row r="17" spans="1:11" ht="19.5" customHeight="1">
      <c r="A17" s="98" t="s">
        <v>107</v>
      </c>
      <c r="B17" s="98" t="s">
        <v>108</v>
      </c>
      <c r="C17" s="75">
        <v>60</v>
      </c>
      <c r="D17" s="75">
        <v>60</v>
      </c>
      <c r="E17" s="107"/>
      <c r="F17" s="107"/>
      <c r="G17" s="107"/>
      <c r="H17" s="107"/>
      <c r="I17" s="107"/>
      <c r="J17" s="107"/>
      <c r="K17" s="107"/>
    </row>
    <row r="18" spans="1:11" ht="19.5" customHeight="1">
      <c r="A18" s="98"/>
      <c r="B18" s="98"/>
      <c r="C18" s="108"/>
      <c r="D18" s="108"/>
      <c r="E18" s="107"/>
      <c r="F18" s="107"/>
      <c r="G18" s="107"/>
      <c r="H18" s="107"/>
      <c r="I18" s="107"/>
      <c r="J18" s="107"/>
      <c r="K18" s="107"/>
    </row>
    <row r="19" spans="1:11" ht="19.5" customHeight="1">
      <c r="A19" s="100"/>
      <c r="B19" s="100"/>
      <c r="C19" s="107"/>
      <c r="D19" s="107"/>
      <c r="E19" s="107"/>
      <c r="F19" s="107"/>
      <c r="G19" s="107"/>
      <c r="H19" s="107"/>
      <c r="I19" s="107"/>
      <c r="J19" s="107"/>
      <c r="K19" s="107"/>
    </row>
    <row r="20" spans="1:11" ht="19.5" customHeight="1">
      <c r="A20" s="100"/>
      <c r="B20" s="100"/>
      <c r="C20" s="107"/>
      <c r="D20" s="107"/>
      <c r="E20" s="107"/>
      <c r="F20" s="107"/>
      <c r="G20" s="107"/>
      <c r="H20" s="107"/>
      <c r="I20" s="107"/>
      <c r="J20" s="107"/>
      <c r="K20" s="107"/>
    </row>
    <row r="21" spans="1:11" ht="23.25" customHeight="1">
      <c r="A21" s="109" t="s">
        <v>109</v>
      </c>
      <c r="B21" s="109"/>
      <c r="C21" s="109"/>
      <c r="D21" s="109"/>
      <c r="E21" s="109"/>
      <c r="F21" s="109"/>
      <c r="G21" s="109"/>
      <c r="H21" s="109"/>
      <c r="I21" s="109"/>
      <c r="J21" s="109"/>
      <c r="K21" s="109"/>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6.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6" t="s">
        <v>110</v>
      </c>
    </row>
    <row r="3" spans="1:8" ht="13.5" customHeight="1">
      <c r="A3" s="4" t="s">
        <v>28</v>
      </c>
      <c r="B3" s="4"/>
      <c r="C3" s="94"/>
      <c r="D3" s="94"/>
      <c r="E3" s="94"/>
      <c r="F3" s="94"/>
      <c r="G3" s="94"/>
      <c r="H3" s="46" t="s">
        <v>29</v>
      </c>
    </row>
    <row r="4" spans="1:8" ht="21" customHeight="1">
      <c r="A4" s="95" t="s">
        <v>34</v>
      </c>
      <c r="B4" s="95"/>
      <c r="C4" s="68" t="s">
        <v>86</v>
      </c>
      <c r="D4" s="68" t="s">
        <v>111</v>
      </c>
      <c r="E4" s="68" t="s">
        <v>112</v>
      </c>
      <c r="F4" s="68" t="s">
        <v>113</v>
      </c>
      <c r="G4" s="68" t="s">
        <v>114</v>
      </c>
      <c r="H4" s="68" t="s">
        <v>115</v>
      </c>
    </row>
    <row r="5" spans="1:8" ht="36.75" customHeight="1">
      <c r="A5" s="68" t="s">
        <v>84</v>
      </c>
      <c r="B5" s="68" t="s">
        <v>85</v>
      </c>
      <c r="C5" s="68"/>
      <c r="D5" s="68"/>
      <c r="E5" s="68"/>
      <c r="F5" s="68"/>
      <c r="G5" s="68"/>
      <c r="H5" s="68"/>
    </row>
    <row r="6" spans="1:8" ht="19.5" customHeight="1">
      <c r="A6" s="96" t="s">
        <v>86</v>
      </c>
      <c r="B6" s="97"/>
      <c r="C6" s="75">
        <f>C7+C15</f>
        <v>4648.744</v>
      </c>
      <c r="D6" s="75">
        <v>925.48</v>
      </c>
      <c r="E6" s="73">
        <v>3723.264</v>
      </c>
      <c r="F6" s="71"/>
      <c r="G6" s="71"/>
      <c r="H6" s="71"/>
    </row>
    <row r="7" spans="1:8" ht="19.5" customHeight="1">
      <c r="A7" s="98" t="s">
        <v>87</v>
      </c>
      <c r="B7" s="98" t="s">
        <v>88</v>
      </c>
      <c r="C7" s="75">
        <f>C8+C13</f>
        <v>4588.744</v>
      </c>
      <c r="D7" s="75">
        <v>925.48</v>
      </c>
      <c r="E7" s="73">
        <v>3663.264</v>
      </c>
      <c r="F7" s="71"/>
      <c r="G7" s="71"/>
      <c r="H7" s="71"/>
    </row>
    <row r="8" spans="1:8" ht="19.5" customHeight="1">
      <c r="A8" s="98" t="s">
        <v>89</v>
      </c>
      <c r="B8" s="98" t="s">
        <v>90</v>
      </c>
      <c r="C8" s="75">
        <v>4400.414</v>
      </c>
      <c r="D8" s="75">
        <v>765.1</v>
      </c>
      <c r="E8" s="73">
        <v>3635.314</v>
      </c>
      <c r="F8" s="71"/>
      <c r="G8" s="71"/>
      <c r="H8" s="71"/>
    </row>
    <row r="9" spans="1:8" ht="19.5" customHeight="1">
      <c r="A9" s="98" t="s">
        <v>91</v>
      </c>
      <c r="B9" s="98" t="s">
        <v>92</v>
      </c>
      <c r="C9" s="75">
        <v>3835.58</v>
      </c>
      <c r="D9" s="75">
        <v>229.5</v>
      </c>
      <c r="E9" s="73">
        <v>3606.08</v>
      </c>
      <c r="F9" s="71"/>
      <c r="G9" s="71"/>
      <c r="H9" s="71"/>
    </row>
    <row r="10" spans="1:8" ht="19.5" customHeight="1">
      <c r="A10" s="98" t="s">
        <v>93</v>
      </c>
      <c r="B10" s="98" t="s">
        <v>94</v>
      </c>
      <c r="C10" s="75">
        <v>176.68</v>
      </c>
      <c r="D10" s="99">
        <v>161.68</v>
      </c>
      <c r="E10" s="75">
        <v>15</v>
      </c>
      <c r="F10" s="71"/>
      <c r="G10" s="71"/>
      <c r="H10" s="71"/>
    </row>
    <row r="11" spans="1:8" ht="19.5" customHeight="1">
      <c r="A11" s="98" t="s">
        <v>95</v>
      </c>
      <c r="B11" s="98" t="s">
        <v>96</v>
      </c>
      <c r="C11" s="75">
        <v>314.854</v>
      </c>
      <c r="D11" s="73">
        <v>304.08</v>
      </c>
      <c r="E11" s="73">
        <v>10.774</v>
      </c>
      <c r="F11" s="71"/>
      <c r="G11" s="71"/>
      <c r="H11" s="71"/>
    </row>
    <row r="12" spans="1:8" ht="19.5" customHeight="1">
      <c r="A12" s="98" t="s">
        <v>97</v>
      </c>
      <c r="B12" s="98" t="s">
        <v>98</v>
      </c>
      <c r="C12" s="75">
        <v>73.3</v>
      </c>
      <c r="D12" s="73">
        <v>69.84</v>
      </c>
      <c r="E12" s="73">
        <v>3.46</v>
      </c>
      <c r="F12" s="71"/>
      <c r="G12" s="71"/>
      <c r="H12" s="71"/>
    </row>
    <row r="13" spans="1:8" ht="19.5" customHeight="1">
      <c r="A13" s="98" t="s">
        <v>99</v>
      </c>
      <c r="B13" s="98" t="s">
        <v>100</v>
      </c>
      <c r="C13" s="75">
        <v>188.33</v>
      </c>
      <c r="D13" s="73">
        <v>160.38</v>
      </c>
      <c r="E13" s="73">
        <v>27.95</v>
      </c>
      <c r="F13" s="71"/>
      <c r="G13" s="71"/>
      <c r="H13" s="71"/>
    </row>
    <row r="14" spans="1:8" ht="19.5" customHeight="1">
      <c r="A14" s="98" t="s">
        <v>101</v>
      </c>
      <c r="B14" s="98" t="s">
        <v>102</v>
      </c>
      <c r="C14" s="75">
        <v>188.33</v>
      </c>
      <c r="D14" s="73">
        <v>160.38</v>
      </c>
      <c r="E14" s="73">
        <v>27.95</v>
      </c>
      <c r="F14" s="71"/>
      <c r="G14" s="71"/>
      <c r="H14" s="71"/>
    </row>
    <row r="15" spans="1:8" ht="19.5" customHeight="1">
      <c r="A15" s="98" t="s">
        <v>103</v>
      </c>
      <c r="B15" s="98" t="s">
        <v>104</v>
      </c>
      <c r="C15" s="75">
        <v>60</v>
      </c>
      <c r="D15" s="73">
        <v>0</v>
      </c>
      <c r="E15" s="73">
        <v>60</v>
      </c>
      <c r="F15" s="71"/>
      <c r="G15" s="71"/>
      <c r="H15" s="71"/>
    </row>
    <row r="16" spans="1:8" ht="19.5" customHeight="1">
      <c r="A16" s="98" t="s">
        <v>105</v>
      </c>
      <c r="B16" s="98" t="s">
        <v>106</v>
      </c>
      <c r="C16" s="75">
        <v>60</v>
      </c>
      <c r="D16" s="73">
        <v>0</v>
      </c>
      <c r="E16" s="73">
        <v>60</v>
      </c>
      <c r="F16" s="71"/>
      <c r="G16" s="71"/>
      <c r="H16" s="71"/>
    </row>
    <row r="17" spans="1:8" ht="19.5" customHeight="1">
      <c r="A17" s="98" t="s">
        <v>107</v>
      </c>
      <c r="B17" s="98" t="s">
        <v>108</v>
      </c>
      <c r="C17" s="75">
        <v>60</v>
      </c>
      <c r="D17" s="73">
        <v>0</v>
      </c>
      <c r="E17" s="73">
        <v>60</v>
      </c>
      <c r="F17" s="71"/>
      <c r="G17" s="71"/>
      <c r="H17" s="71"/>
    </row>
    <row r="18" spans="1:8" ht="19.5" customHeight="1">
      <c r="A18" s="100"/>
      <c r="B18" s="100"/>
      <c r="C18" s="71"/>
      <c r="D18" s="71"/>
      <c r="E18" s="71"/>
      <c r="F18" s="71"/>
      <c r="G18" s="71"/>
      <c r="H18" s="71"/>
    </row>
    <row r="19" spans="1:8" ht="19.5" customHeight="1">
      <c r="A19" s="100"/>
      <c r="B19" s="100"/>
      <c r="C19" s="71"/>
      <c r="D19" s="71"/>
      <c r="E19" s="71"/>
      <c r="F19" s="71"/>
      <c r="G19" s="71"/>
      <c r="H19" s="71"/>
    </row>
    <row r="20" spans="1:8" ht="19.5" customHeight="1">
      <c r="A20" s="100"/>
      <c r="B20" s="100"/>
      <c r="C20" s="71"/>
      <c r="D20" s="71"/>
      <c r="E20" s="71"/>
      <c r="F20" s="71"/>
      <c r="G20" s="71"/>
      <c r="H20" s="71"/>
    </row>
    <row r="21" spans="1:8" ht="21.75" customHeight="1">
      <c r="A21" s="31" t="s">
        <v>116</v>
      </c>
      <c r="B21" s="31"/>
      <c r="C21" s="31"/>
      <c r="D21" s="31"/>
      <c r="E21" s="31"/>
      <c r="F21" s="31"/>
      <c r="G21" s="31"/>
      <c r="H21" s="31"/>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58" customWidth="1"/>
    <col min="3" max="3" width="38.83203125" style="0" customWidth="1"/>
    <col min="4" max="4" width="17.33203125" style="58" customWidth="1"/>
    <col min="5" max="5" width="20.5" style="58" customWidth="1"/>
    <col min="6" max="6" width="20.83203125" style="0" customWidth="1"/>
  </cols>
  <sheetData>
    <row r="1" spans="1:6" ht="32.25" customHeight="1">
      <c r="A1" s="1" t="s">
        <v>18</v>
      </c>
      <c r="B1" s="1"/>
      <c r="C1" s="1"/>
      <c r="D1" s="1"/>
      <c r="E1" s="1"/>
      <c r="F1" s="1"/>
    </row>
    <row r="2" spans="1:6" ht="12">
      <c r="A2" s="59"/>
      <c r="B2" s="60"/>
      <c r="C2" s="59"/>
      <c r="D2" s="61"/>
      <c r="E2" s="62"/>
      <c r="F2" s="63" t="s">
        <v>117</v>
      </c>
    </row>
    <row r="3" spans="1:6" ht="16.5" customHeight="1">
      <c r="A3" s="4" t="s">
        <v>28</v>
      </c>
      <c r="B3" s="64"/>
      <c r="C3" s="6"/>
      <c r="D3" s="65"/>
      <c r="E3" s="65"/>
      <c r="F3" s="3" t="s">
        <v>29</v>
      </c>
    </row>
    <row r="4" spans="1:6" ht="19.5" customHeight="1">
      <c r="A4" s="66" t="s">
        <v>118</v>
      </c>
      <c r="B4" s="66"/>
      <c r="C4" s="14" t="s">
        <v>119</v>
      </c>
      <c r="D4" s="67"/>
      <c r="E4" s="67"/>
      <c r="F4" s="15"/>
    </row>
    <row r="5" spans="1:6" ht="36" customHeight="1">
      <c r="A5" s="66" t="s">
        <v>32</v>
      </c>
      <c r="B5" s="66" t="s">
        <v>33</v>
      </c>
      <c r="C5" s="66" t="s">
        <v>34</v>
      </c>
      <c r="D5" s="66" t="s">
        <v>86</v>
      </c>
      <c r="E5" s="68" t="s">
        <v>120</v>
      </c>
      <c r="F5" s="69" t="s">
        <v>121</v>
      </c>
    </row>
    <row r="6" spans="1:6" ht="19.5" customHeight="1">
      <c r="A6" s="30" t="s">
        <v>122</v>
      </c>
      <c r="B6" s="70">
        <v>4588.744</v>
      </c>
      <c r="C6" s="23" t="s">
        <v>36</v>
      </c>
      <c r="D6" s="17"/>
      <c r="E6" s="17"/>
      <c r="F6" s="71"/>
    </row>
    <row r="7" spans="1:6" ht="19.5" customHeight="1">
      <c r="A7" s="23" t="s">
        <v>123</v>
      </c>
      <c r="B7" s="70">
        <v>60</v>
      </c>
      <c r="C7" s="23" t="s">
        <v>38</v>
      </c>
      <c r="D7" s="17"/>
      <c r="E7" s="17"/>
      <c r="F7" s="71"/>
    </row>
    <row r="8" spans="1:6" ht="19.5" customHeight="1">
      <c r="A8" s="23"/>
      <c r="B8" s="70"/>
      <c r="C8" s="23" t="s">
        <v>40</v>
      </c>
      <c r="D8" s="17"/>
      <c r="E8" s="17"/>
      <c r="F8" s="71"/>
    </row>
    <row r="9" spans="1:6" ht="19.5" customHeight="1">
      <c r="A9" s="72"/>
      <c r="B9" s="70"/>
      <c r="C9" s="23" t="s">
        <v>42</v>
      </c>
      <c r="D9" s="17"/>
      <c r="E9" s="17"/>
      <c r="F9" s="71"/>
    </row>
    <row r="10" spans="1:6" ht="19.5" customHeight="1">
      <c r="A10" s="21"/>
      <c r="B10" s="70"/>
      <c r="C10" s="23" t="s">
        <v>44</v>
      </c>
      <c r="D10" s="70"/>
      <c r="E10" s="70"/>
      <c r="F10" s="71"/>
    </row>
    <row r="11" spans="1:6" ht="19.5" customHeight="1">
      <c r="A11" s="21"/>
      <c r="B11" s="70"/>
      <c r="C11" s="23" t="s">
        <v>46</v>
      </c>
      <c r="D11" s="70"/>
      <c r="E11" s="70"/>
      <c r="F11" s="71"/>
    </row>
    <row r="12" spans="1:6" ht="19.5" customHeight="1">
      <c r="A12" s="21"/>
      <c r="B12" s="70"/>
      <c r="C12" s="23" t="s">
        <v>48</v>
      </c>
      <c r="D12" s="17">
        <v>4588.74</v>
      </c>
      <c r="E12" s="17">
        <v>4588.74</v>
      </c>
      <c r="F12" s="71"/>
    </row>
    <row r="13" spans="1:6" ht="19.5" customHeight="1">
      <c r="A13" s="21"/>
      <c r="B13" s="70"/>
      <c r="C13" s="23" t="s">
        <v>50</v>
      </c>
      <c r="D13" s="17"/>
      <c r="E13" s="17"/>
      <c r="F13" s="71"/>
    </row>
    <row r="14" spans="1:6" ht="19.5" customHeight="1">
      <c r="A14" s="25"/>
      <c r="B14" s="70"/>
      <c r="C14" s="23" t="s">
        <v>52</v>
      </c>
      <c r="D14" s="17"/>
      <c r="E14" s="17"/>
      <c r="F14" s="71"/>
    </row>
    <row r="15" spans="1:6" ht="19.5" customHeight="1">
      <c r="A15" s="25"/>
      <c r="B15" s="73"/>
      <c r="C15" s="23" t="s">
        <v>54</v>
      </c>
      <c r="D15" s="17"/>
      <c r="E15" s="17"/>
      <c r="F15" s="71"/>
    </row>
    <row r="16" spans="1:6" ht="19.5" customHeight="1">
      <c r="A16" s="74"/>
      <c r="B16" s="73"/>
      <c r="C16" s="23" t="s">
        <v>55</v>
      </c>
      <c r="D16" s="17"/>
      <c r="E16" s="17"/>
      <c r="F16" s="71"/>
    </row>
    <row r="17" spans="1:6" ht="19.5" customHeight="1">
      <c r="A17" s="25"/>
      <c r="B17" s="75"/>
      <c r="C17" s="23" t="s">
        <v>56</v>
      </c>
      <c r="D17" s="17"/>
      <c r="E17" s="17"/>
      <c r="F17" s="71"/>
    </row>
    <row r="18" spans="1:6" ht="19.5" customHeight="1">
      <c r="A18" s="25"/>
      <c r="B18" s="76"/>
      <c r="C18" s="23" t="s">
        <v>57</v>
      </c>
      <c r="D18" s="17"/>
      <c r="E18" s="17"/>
      <c r="F18" s="71"/>
    </row>
    <row r="19" spans="1:6" ht="19.5" customHeight="1">
      <c r="A19" s="25"/>
      <c r="B19" s="75"/>
      <c r="C19" s="23" t="s">
        <v>58</v>
      </c>
      <c r="D19" s="17"/>
      <c r="E19" s="17"/>
      <c r="F19" s="71"/>
    </row>
    <row r="20" spans="1:6" ht="19.5" customHeight="1">
      <c r="A20" s="74"/>
      <c r="B20" s="75"/>
      <c r="C20" s="23" t="s">
        <v>59</v>
      </c>
      <c r="D20" s="73">
        <v>60</v>
      </c>
      <c r="E20" s="17"/>
      <c r="F20" s="73">
        <v>60</v>
      </c>
    </row>
    <row r="21" spans="1:6" ht="19.5" customHeight="1">
      <c r="A21" s="74"/>
      <c r="B21" s="75"/>
      <c r="C21" s="23" t="s">
        <v>60</v>
      </c>
      <c r="D21" s="17"/>
      <c r="E21" s="17"/>
      <c r="F21" s="71"/>
    </row>
    <row r="22" spans="1:6" ht="19.5" customHeight="1">
      <c r="A22" s="25"/>
      <c r="B22" s="75"/>
      <c r="C22" s="23" t="s">
        <v>61</v>
      </c>
      <c r="D22" s="17"/>
      <c r="E22" s="17"/>
      <c r="F22" s="71"/>
    </row>
    <row r="23" spans="1:6" ht="19.5" customHeight="1">
      <c r="A23" s="25"/>
      <c r="B23" s="75"/>
      <c r="C23" s="23" t="s">
        <v>62</v>
      </c>
      <c r="D23" s="17"/>
      <c r="E23" s="17"/>
      <c r="F23" s="71"/>
    </row>
    <row r="24" spans="1:6" ht="19.5" customHeight="1">
      <c r="A24" s="25"/>
      <c r="B24" s="75"/>
      <c r="C24" s="23" t="s">
        <v>63</v>
      </c>
      <c r="D24" s="17"/>
      <c r="E24" s="17"/>
      <c r="F24" s="71"/>
    </row>
    <row r="25" spans="1:6" ht="19.5" customHeight="1">
      <c r="A25" s="25"/>
      <c r="B25" s="75"/>
      <c r="C25" s="23" t="s">
        <v>64</v>
      </c>
      <c r="D25" s="17"/>
      <c r="E25" s="17"/>
      <c r="F25" s="71"/>
    </row>
    <row r="26" spans="1:6" ht="19.5" customHeight="1">
      <c r="A26" s="74"/>
      <c r="B26" s="76"/>
      <c r="C26" s="23" t="s">
        <v>65</v>
      </c>
      <c r="D26" s="17"/>
      <c r="E26" s="17"/>
      <c r="F26" s="71"/>
    </row>
    <row r="27" spans="1:6" ht="19.5" customHeight="1">
      <c r="A27" s="74"/>
      <c r="B27" s="75"/>
      <c r="C27" s="77"/>
      <c r="D27" s="78"/>
      <c r="E27" s="78"/>
      <c r="F27" s="71"/>
    </row>
    <row r="28" spans="1:6" ht="19.5" customHeight="1">
      <c r="A28" s="74"/>
      <c r="B28" s="75"/>
      <c r="C28" s="23"/>
      <c r="D28" s="17"/>
      <c r="E28" s="17"/>
      <c r="F28" s="79"/>
    </row>
    <row r="29" spans="1:6" ht="19.5" customHeight="1">
      <c r="A29" s="80" t="s">
        <v>66</v>
      </c>
      <c r="B29" s="81">
        <f>B6+B7</f>
        <v>4648.744</v>
      </c>
      <c r="C29" s="80" t="s">
        <v>67</v>
      </c>
      <c r="D29" s="81">
        <f>SUM(D6:D26)</f>
        <v>4648.74</v>
      </c>
      <c r="E29" s="81">
        <f>SUM(E6:E26)</f>
        <v>4588.74</v>
      </c>
      <c r="F29" s="81">
        <f>SUM(F6:F26)</f>
        <v>60</v>
      </c>
    </row>
    <row r="30" spans="1:6" ht="19.5" customHeight="1">
      <c r="A30" s="23" t="s">
        <v>124</v>
      </c>
      <c r="B30" s="82"/>
      <c r="C30" s="25" t="s">
        <v>125</v>
      </c>
      <c r="D30" s="83"/>
      <c r="E30" s="83"/>
      <c r="F30" s="84"/>
    </row>
    <row r="31" spans="1:6" ht="19.5" customHeight="1">
      <c r="A31" s="29" t="s">
        <v>126</v>
      </c>
      <c r="B31" s="82"/>
      <c r="C31" s="85"/>
      <c r="D31" s="17"/>
      <c r="E31" s="86"/>
      <c r="F31" s="87"/>
    </row>
    <row r="32" spans="1:6" ht="19.5" customHeight="1">
      <c r="A32" s="23" t="s">
        <v>127</v>
      </c>
      <c r="B32" s="75"/>
      <c r="C32" s="88"/>
      <c r="D32" s="89"/>
      <c r="E32" s="89"/>
      <c r="F32" s="87"/>
    </row>
    <row r="33" spans="1:6" ht="19.5" customHeight="1">
      <c r="A33" s="23"/>
      <c r="B33" s="75"/>
      <c r="C33" s="88"/>
      <c r="D33" s="89"/>
      <c r="E33" s="89"/>
      <c r="F33" s="87"/>
    </row>
    <row r="34" spans="1:6" ht="19.5" customHeight="1">
      <c r="A34" s="90" t="s">
        <v>72</v>
      </c>
      <c r="B34" s="76">
        <f>SUM(B29:B33)</f>
        <v>4648.744</v>
      </c>
      <c r="C34" s="91" t="s">
        <v>128</v>
      </c>
      <c r="D34" s="91">
        <f>D29</f>
        <v>4648.74</v>
      </c>
      <c r="E34" s="91"/>
      <c r="F34" s="91"/>
    </row>
    <row r="35" spans="1:6" ht="19.5" customHeight="1">
      <c r="A35" s="92" t="s">
        <v>129</v>
      </c>
      <c r="B35" s="93"/>
      <c r="C35" s="92"/>
      <c r="D35" s="93"/>
      <c r="E35" s="93"/>
      <c r="F35" s="92"/>
    </row>
    <row r="36" ht="19.5" customHeight="1"/>
    <row r="37" ht="19.5" customHeight="1"/>
    <row r="38" ht="19.5" customHeight="1"/>
    <row r="39" ht="19.5" customHeight="1"/>
  </sheetData>
  <sheetProtection/>
  <mergeCells count="7">
    <mergeCell ref="A1:F1"/>
    <mergeCell ref="A2:B2"/>
    <mergeCell ref="A3:B3"/>
    <mergeCell ref="A4:B4"/>
    <mergeCell ref="C4:F4"/>
    <mergeCell ref="D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5" t="s">
        <v>20</v>
      </c>
      <c r="B1" s="55"/>
      <c r="C1" s="55"/>
      <c r="D1" s="55"/>
      <c r="E1" s="55"/>
      <c r="F1" s="55"/>
      <c r="G1" s="55"/>
      <c r="H1" s="55"/>
    </row>
    <row r="2" spans="1:8" ht="13.5" customHeight="1">
      <c r="A2" s="45"/>
      <c r="B2" s="45"/>
      <c r="C2" s="45"/>
      <c r="D2" s="45"/>
      <c r="E2" s="45"/>
      <c r="F2" s="45"/>
      <c r="G2" s="45"/>
      <c r="H2" s="46" t="s">
        <v>130</v>
      </c>
    </row>
    <row r="3" spans="1:8" ht="18" customHeight="1">
      <c r="A3" s="4" t="s">
        <v>28</v>
      </c>
      <c r="B3" s="4"/>
      <c r="C3" s="47"/>
      <c r="D3" s="47"/>
      <c r="E3" s="47"/>
      <c r="F3" s="47"/>
      <c r="G3" s="47"/>
      <c r="H3" s="48" t="s">
        <v>29</v>
      </c>
    </row>
    <row r="4" spans="1:8" ht="22.5" customHeight="1">
      <c r="A4" s="8" t="s">
        <v>32</v>
      </c>
      <c r="B4" s="8"/>
      <c r="C4" s="9" t="s">
        <v>67</v>
      </c>
      <c r="D4" s="10" t="s">
        <v>111</v>
      </c>
      <c r="E4" s="11"/>
      <c r="F4" s="12"/>
      <c r="G4" s="9" t="s">
        <v>112</v>
      </c>
      <c r="H4" s="9" t="s">
        <v>131</v>
      </c>
    </row>
    <row r="5" spans="1:8" ht="33.75" customHeight="1">
      <c r="A5" s="8" t="s">
        <v>84</v>
      </c>
      <c r="B5" s="8" t="s">
        <v>85</v>
      </c>
      <c r="C5" s="13"/>
      <c r="D5" s="8" t="s">
        <v>132</v>
      </c>
      <c r="E5" s="8" t="s">
        <v>133</v>
      </c>
      <c r="F5" s="8" t="s">
        <v>134</v>
      </c>
      <c r="G5" s="13"/>
      <c r="H5" s="13"/>
    </row>
    <row r="6" spans="1:8" ht="19.5" customHeight="1">
      <c r="A6" s="16"/>
      <c r="B6" s="16" t="s">
        <v>86</v>
      </c>
      <c r="C6" s="54">
        <f>D6+G6</f>
        <v>4588.744</v>
      </c>
      <c r="D6" s="54">
        <f>E6+F6</f>
        <v>925.4799999999999</v>
      </c>
      <c r="E6" s="54">
        <v>819.81</v>
      </c>
      <c r="F6" s="54">
        <v>105.67</v>
      </c>
      <c r="G6" s="54">
        <v>3663.264</v>
      </c>
      <c r="H6" s="53"/>
    </row>
    <row r="7" spans="1:8" ht="19.5" customHeight="1">
      <c r="A7" s="56" t="s">
        <v>87</v>
      </c>
      <c r="B7" s="56" t="s">
        <v>88</v>
      </c>
      <c r="C7" s="54">
        <f aca="true" t="shared" si="0" ref="C7:C14">D7+G7</f>
        <v>4588.744</v>
      </c>
      <c r="D7" s="54">
        <f aca="true" t="shared" si="1" ref="D7:D14">E7+F7</f>
        <v>925.4799999999999</v>
      </c>
      <c r="E7" s="54">
        <v>819.81</v>
      </c>
      <c r="F7" s="54">
        <v>105.67</v>
      </c>
      <c r="G7" s="54">
        <v>3663.264</v>
      </c>
      <c r="H7" s="53"/>
    </row>
    <row r="8" spans="1:8" ht="19.5" customHeight="1">
      <c r="A8" s="56" t="s">
        <v>89</v>
      </c>
      <c r="B8" s="56" t="s">
        <v>90</v>
      </c>
      <c r="C8" s="54">
        <f t="shared" si="0"/>
        <v>4400.414</v>
      </c>
      <c r="D8" s="54">
        <f t="shared" si="1"/>
        <v>765.1</v>
      </c>
      <c r="E8" s="54">
        <v>660.33</v>
      </c>
      <c r="F8" s="54">
        <v>104.77</v>
      </c>
      <c r="G8" s="54">
        <v>3635.314</v>
      </c>
      <c r="H8" s="53"/>
    </row>
    <row r="9" spans="1:8" ht="19.5" customHeight="1">
      <c r="A9" s="56" t="s">
        <v>91</v>
      </c>
      <c r="B9" s="56" t="s">
        <v>92</v>
      </c>
      <c r="C9" s="54">
        <f t="shared" si="0"/>
        <v>3835.58</v>
      </c>
      <c r="D9" s="54">
        <f t="shared" si="1"/>
        <v>229.5</v>
      </c>
      <c r="E9" s="54">
        <v>128.47</v>
      </c>
      <c r="F9" s="54">
        <v>101.03</v>
      </c>
      <c r="G9" s="54">
        <v>3606.08</v>
      </c>
      <c r="H9" s="53"/>
    </row>
    <row r="10" spans="1:8" ht="19.5" customHeight="1">
      <c r="A10" s="56" t="s">
        <v>93</v>
      </c>
      <c r="B10" s="56" t="s">
        <v>94</v>
      </c>
      <c r="C10" s="54">
        <f t="shared" si="0"/>
        <v>176.68</v>
      </c>
      <c r="D10" s="54">
        <f t="shared" si="1"/>
        <v>161.68</v>
      </c>
      <c r="E10" s="54">
        <v>160.34</v>
      </c>
      <c r="F10" s="54">
        <v>1.34</v>
      </c>
      <c r="G10" s="54">
        <v>15</v>
      </c>
      <c r="H10" s="53"/>
    </row>
    <row r="11" spans="1:8" ht="19.5" customHeight="1">
      <c r="A11" s="16" t="s">
        <v>95</v>
      </c>
      <c r="B11" s="16" t="s">
        <v>96</v>
      </c>
      <c r="C11" s="54">
        <f t="shared" si="0"/>
        <v>314.854</v>
      </c>
      <c r="D11" s="54">
        <f t="shared" si="1"/>
        <v>304.08</v>
      </c>
      <c r="E11" s="54">
        <v>303.18</v>
      </c>
      <c r="F11" s="54">
        <v>0.9</v>
      </c>
      <c r="G11" s="54">
        <v>10.774</v>
      </c>
      <c r="H11" s="53"/>
    </row>
    <row r="12" spans="1:8" ht="19.5" customHeight="1">
      <c r="A12" s="16" t="s">
        <v>97</v>
      </c>
      <c r="B12" s="16" t="s">
        <v>98</v>
      </c>
      <c r="C12" s="54">
        <f t="shared" si="0"/>
        <v>73.3</v>
      </c>
      <c r="D12" s="54">
        <f t="shared" si="1"/>
        <v>69.84</v>
      </c>
      <c r="E12" s="54">
        <v>68.34</v>
      </c>
      <c r="F12" s="54">
        <v>1.5</v>
      </c>
      <c r="G12" s="54">
        <v>3.46</v>
      </c>
      <c r="H12" s="53"/>
    </row>
    <row r="13" spans="1:8" ht="19.5" customHeight="1">
      <c r="A13" s="16" t="s">
        <v>99</v>
      </c>
      <c r="B13" s="16" t="s">
        <v>100</v>
      </c>
      <c r="C13" s="54">
        <f t="shared" si="0"/>
        <v>188.32999999999998</v>
      </c>
      <c r="D13" s="54">
        <f t="shared" si="1"/>
        <v>160.38</v>
      </c>
      <c r="E13" s="54">
        <v>159.48</v>
      </c>
      <c r="F13" s="54">
        <v>0.9</v>
      </c>
      <c r="G13" s="54">
        <v>27.95</v>
      </c>
      <c r="H13" s="53"/>
    </row>
    <row r="14" spans="1:8" ht="19.5" customHeight="1">
      <c r="A14" s="16" t="s">
        <v>101</v>
      </c>
      <c r="B14" s="16" t="s">
        <v>102</v>
      </c>
      <c r="C14" s="54">
        <f t="shared" si="0"/>
        <v>188.32999999999998</v>
      </c>
      <c r="D14" s="54">
        <f t="shared" si="1"/>
        <v>160.38</v>
      </c>
      <c r="E14" s="54">
        <v>159.48</v>
      </c>
      <c r="F14" s="54">
        <v>0.9</v>
      </c>
      <c r="G14" s="54">
        <v>27.95</v>
      </c>
      <c r="H14" s="53"/>
    </row>
    <row r="15" spans="1:8" ht="19.5" customHeight="1">
      <c r="A15" s="16"/>
      <c r="B15" s="16"/>
      <c r="C15" s="54"/>
      <c r="D15" s="54"/>
      <c r="E15" s="54"/>
      <c r="F15" s="54"/>
      <c r="G15" s="54"/>
      <c r="H15" s="53"/>
    </row>
    <row r="16" spans="1:8" ht="19.5" customHeight="1">
      <c r="A16" s="57"/>
      <c r="B16" s="57"/>
      <c r="C16" s="24"/>
      <c r="D16" s="24"/>
      <c r="E16" s="24"/>
      <c r="F16" s="24"/>
      <c r="G16" s="24"/>
      <c r="H16" s="53"/>
    </row>
    <row r="17" spans="1:8" ht="19.5" customHeight="1">
      <c r="A17" s="57"/>
      <c r="B17" s="57"/>
      <c r="C17" s="24"/>
      <c r="D17" s="24"/>
      <c r="E17" s="24"/>
      <c r="F17" s="24"/>
      <c r="G17" s="24"/>
      <c r="H17" s="53"/>
    </row>
    <row r="18" spans="1:8" ht="19.5" customHeight="1">
      <c r="A18" s="57"/>
      <c r="B18" s="57"/>
      <c r="C18" s="24"/>
      <c r="D18" s="24"/>
      <c r="E18" s="24"/>
      <c r="F18" s="24"/>
      <c r="G18" s="24"/>
      <c r="H18" s="53"/>
    </row>
    <row r="19" spans="1:8" ht="19.5" customHeight="1">
      <c r="A19" s="57"/>
      <c r="B19" s="57"/>
      <c r="C19" s="24"/>
      <c r="D19" s="24"/>
      <c r="E19" s="24"/>
      <c r="F19" s="24"/>
      <c r="G19" s="24"/>
      <c r="H19" s="53"/>
    </row>
    <row r="20" spans="1:8" ht="19.5" customHeight="1">
      <c r="A20" s="57"/>
      <c r="B20" s="57"/>
      <c r="C20" s="24"/>
      <c r="D20" s="24"/>
      <c r="E20" s="24"/>
      <c r="F20" s="24"/>
      <c r="G20" s="24"/>
      <c r="H20" s="53"/>
    </row>
    <row r="21" spans="1:8" ht="19.5" customHeight="1">
      <c r="A21" s="57"/>
      <c r="B21" s="57"/>
      <c r="C21" s="24"/>
      <c r="D21" s="24"/>
      <c r="E21" s="24"/>
      <c r="F21" s="24"/>
      <c r="G21" s="24"/>
      <c r="H21" s="53"/>
    </row>
    <row r="22" spans="1:8" ht="19.5" customHeight="1">
      <c r="A22" s="57"/>
      <c r="B22" s="57"/>
      <c r="C22" s="24"/>
      <c r="D22" s="24"/>
      <c r="E22" s="24"/>
      <c r="F22" s="24"/>
      <c r="G22" s="24"/>
      <c r="H22" s="53"/>
    </row>
    <row r="23" spans="1:8" ht="15.75" customHeight="1">
      <c r="A23" s="31" t="s">
        <v>135</v>
      </c>
      <c r="B23" s="31"/>
      <c r="C23" s="31"/>
      <c r="D23" s="31"/>
      <c r="E23" s="31"/>
      <c r="F23" s="31"/>
      <c r="G23" s="31"/>
      <c r="H23" s="31"/>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A3" sqref="A3:B3"/>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4" t="s">
        <v>22</v>
      </c>
      <c r="B1" s="44"/>
      <c r="C1" s="44"/>
      <c r="D1" s="44"/>
      <c r="E1" s="44"/>
      <c r="F1" s="44"/>
    </row>
    <row r="2" spans="1:6" ht="12" customHeight="1">
      <c r="A2" s="45"/>
      <c r="B2" s="45"/>
      <c r="C2" s="45"/>
      <c r="D2" s="45"/>
      <c r="E2" s="45"/>
      <c r="F2" s="46" t="s">
        <v>136</v>
      </c>
    </row>
    <row r="3" spans="1:6" ht="22.5" customHeight="1">
      <c r="A3" s="4" t="s">
        <v>28</v>
      </c>
      <c r="B3" s="4"/>
      <c r="C3" s="47"/>
      <c r="D3" s="47"/>
      <c r="E3" s="47"/>
      <c r="F3" s="48" t="s">
        <v>29</v>
      </c>
    </row>
    <row r="4" spans="1:6" ht="19.5" customHeight="1">
      <c r="A4" s="8" t="s">
        <v>32</v>
      </c>
      <c r="B4" s="8"/>
      <c r="C4" s="9" t="s">
        <v>67</v>
      </c>
      <c r="D4" s="9" t="s">
        <v>133</v>
      </c>
      <c r="E4" s="9" t="s">
        <v>134</v>
      </c>
      <c r="F4" s="9" t="s">
        <v>131</v>
      </c>
    </row>
    <row r="5" spans="1:6" ht="29.25" customHeight="1">
      <c r="A5" s="8" t="s">
        <v>137</v>
      </c>
      <c r="B5" s="8" t="s">
        <v>85</v>
      </c>
      <c r="C5" s="13"/>
      <c r="D5" s="13"/>
      <c r="E5" s="13"/>
      <c r="F5" s="13"/>
    </row>
    <row r="6" spans="1:6" ht="19.5" customHeight="1">
      <c r="A6" s="49" t="s">
        <v>86</v>
      </c>
      <c r="B6" s="50"/>
      <c r="C6" s="13">
        <f>D6+E6</f>
        <v>925.4799999999999</v>
      </c>
      <c r="D6" s="13">
        <f>D7+D15+D29</f>
        <v>819.81</v>
      </c>
      <c r="E6" s="13">
        <f>E7+E15+E29+E31</f>
        <v>105.66999999999999</v>
      </c>
      <c r="F6" s="13"/>
    </row>
    <row r="7" spans="1:6" ht="19.5" customHeight="1">
      <c r="A7" s="51" t="s">
        <v>138</v>
      </c>
      <c r="B7" s="51" t="s">
        <v>139</v>
      </c>
      <c r="C7" s="13">
        <f>SUM(C8:C14)</f>
        <v>799.41</v>
      </c>
      <c r="D7" s="13">
        <f>SUM(D8:D14)</f>
        <v>799.41</v>
      </c>
      <c r="E7" s="52"/>
      <c r="F7" s="53"/>
    </row>
    <row r="8" spans="1:6" ht="19.5" customHeight="1">
      <c r="A8" s="51" t="s">
        <v>140</v>
      </c>
      <c r="B8" s="51" t="s">
        <v>141</v>
      </c>
      <c r="C8" s="13">
        <v>392.48</v>
      </c>
      <c r="D8" s="13">
        <v>392.48</v>
      </c>
      <c r="E8" s="52"/>
      <c r="F8" s="53"/>
    </row>
    <row r="9" spans="1:6" ht="19.5" customHeight="1">
      <c r="A9" s="51" t="s">
        <v>142</v>
      </c>
      <c r="B9" s="51" t="s">
        <v>143</v>
      </c>
      <c r="C9" s="13">
        <v>180.09</v>
      </c>
      <c r="D9" s="13">
        <v>180.09</v>
      </c>
      <c r="E9" s="52"/>
      <c r="F9" s="53"/>
    </row>
    <row r="10" spans="1:6" ht="19.5" customHeight="1">
      <c r="A10" s="51" t="s">
        <v>144</v>
      </c>
      <c r="B10" s="51" t="s">
        <v>145</v>
      </c>
      <c r="C10" s="13">
        <v>18.65</v>
      </c>
      <c r="D10" s="13">
        <v>18.65</v>
      </c>
      <c r="E10" s="52"/>
      <c r="F10" s="53"/>
    </row>
    <row r="11" spans="1:6" ht="19.5" customHeight="1">
      <c r="A11" s="51" t="s">
        <v>146</v>
      </c>
      <c r="B11" s="51" t="s">
        <v>147</v>
      </c>
      <c r="C11" s="13">
        <v>111.8</v>
      </c>
      <c r="D11" s="13">
        <v>111.8</v>
      </c>
      <c r="E11" s="52"/>
      <c r="F11" s="53"/>
    </row>
    <row r="12" spans="1:6" ht="19.5" customHeight="1">
      <c r="A12" s="51" t="s">
        <v>148</v>
      </c>
      <c r="B12" s="51" t="s">
        <v>149</v>
      </c>
      <c r="C12" s="13">
        <v>46.41</v>
      </c>
      <c r="D12" s="13">
        <v>46.41</v>
      </c>
      <c r="E12" s="52"/>
      <c r="F12" s="53"/>
    </row>
    <row r="13" spans="1:6" ht="19.5" customHeight="1">
      <c r="A13" s="51" t="s">
        <v>150</v>
      </c>
      <c r="B13" s="51" t="s">
        <v>151</v>
      </c>
      <c r="C13" s="13">
        <v>49.98</v>
      </c>
      <c r="D13" s="13">
        <v>49.98</v>
      </c>
      <c r="E13" s="52"/>
      <c r="F13" s="53"/>
    </row>
    <row r="14" spans="1:6" ht="19.5" customHeight="1">
      <c r="A14" s="51" t="s">
        <v>152</v>
      </c>
      <c r="B14" s="51" t="s">
        <v>153</v>
      </c>
      <c r="C14" s="13"/>
      <c r="D14" s="13"/>
      <c r="E14" s="52"/>
      <c r="F14" s="53"/>
    </row>
    <row r="15" spans="1:6" ht="19.5" customHeight="1">
      <c r="A15" s="51" t="s">
        <v>154</v>
      </c>
      <c r="B15" s="51" t="s">
        <v>155</v>
      </c>
      <c r="C15" s="13">
        <f>D15+E15</f>
        <v>105.66999999999999</v>
      </c>
      <c r="D15" s="54"/>
      <c r="E15" s="54">
        <f>SUM(E16:E28)</f>
        <v>105.66999999999999</v>
      </c>
      <c r="F15" s="53"/>
    </row>
    <row r="16" spans="1:6" ht="19.5" customHeight="1">
      <c r="A16" s="51" t="s">
        <v>156</v>
      </c>
      <c r="B16" s="51" t="s">
        <v>157</v>
      </c>
      <c r="C16" s="13">
        <f aca="true" t="shared" si="0" ref="C16:C34">D16+E16</f>
        <v>44.8</v>
      </c>
      <c r="D16" s="54"/>
      <c r="E16" s="54">
        <v>44.8</v>
      </c>
      <c r="F16" s="53"/>
    </row>
    <row r="17" spans="1:6" ht="19.5" customHeight="1">
      <c r="A17" s="51" t="s">
        <v>158</v>
      </c>
      <c r="B17" s="51" t="s">
        <v>159</v>
      </c>
      <c r="C17" s="13">
        <f t="shared" si="0"/>
        <v>4.2</v>
      </c>
      <c r="D17" s="54"/>
      <c r="E17" s="54">
        <v>4.2</v>
      </c>
      <c r="F17" s="53"/>
    </row>
    <row r="18" spans="1:6" ht="19.5" customHeight="1">
      <c r="A18" s="51" t="s">
        <v>160</v>
      </c>
      <c r="B18" s="51" t="s">
        <v>161</v>
      </c>
      <c r="C18" s="13">
        <f t="shared" si="0"/>
        <v>1.8</v>
      </c>
      <c r="D18" s="54"/>
      <c r="E18" s="54">
        <v>1.8</v>
      </c>
      <c r="F18" s="53"/>
    </row>
    <row r="19" spans="1:6" ht="19.5" customHeight="1">
      <c r="A19" s="51" t="s">
        <v>162</v>
      </c>
      <c r="B19" s="51" t="s">
        <v>163</v>
      </c>
      <c r="C19" s="13">
        <f t="shared" si="0"/>
        <v>2.14</v>
      </c>
      <c r="D19" s="54"/>
      <c r="E19" s="54">
        <v>2.14</v>
      </c>
      <c r="F19" s="53"/>
    </row>
    <row r="20" spans="1:6" ht="19.5" customHeight="1">
      <c r="A20" s="51" t="s">
        <v>164</v>
      </c>
      <c r="B20" s="51" t="s">
        <v>165</v>
      </c>
      <c r="C20" s="13">
        <f t="shared" si="0"/>
        <v>5.5</v>
      </c>
      <c r="D20" s="54"/>
      <c r="E20" s="54">
        <v>5.5</v>
      </c>
      <c r="F20" s="53"/>
    </row>
    <row r="21" spans="1:6" ht="19.5" customHeight="1">
      <c r="A21" s="51" t="s">
        <v>166</v>
      </c>
      <c r="B21" s="51" t="s">
        <v>167</v>
      </c>
      <c r="C21" s="13">
        <f t="shared" si="0"/>
        <v>5</v>
      </c>
      <c r="D21" s="54"/>
      <c r="E21" s="54">
        <v>5</v>
      </c>
      <c r="F21" s="53"/>
    </row>
    <row r="22" spans="1:6" ht="19.5" customHeight="1">
      <c r="A22" s="51" t="s">
        <v>168</v>
      </c>
      <c r="B22" s="51" t="s">
        <v>169</v>
      </c>
      <c r="C22" s="13">
        <f t="shared" si="0"/>
        <v>4</v>
      </c>
      <c r="D22" s="54"/>
      <c r="E22" s="54">
        <v>4</v>
      </c>
      <c r="F22" s="53"/>
    </row>
    <row r="23" spans="1:6" ht="19.5" customHeight="1">
      <c r="A23" s="51" t="s">
        <v>170</v>
      </c>
      <c r="B23" s="51" t="s">
        <v>171</v>
      </c>
      <c r="C23" s="13">
        <f t="shared" si="0"/>
        <v>14</v>
      </c>
      <c r="D23" s="54"/>
      <c r="E23" s="54">
        <v>14</v>
      </c>
      <c r="F23" s="53"/>
    </row>
    <row r="24" spans="1:6" ht="19.5" customHeight="1">
      <c r="A24" s="51" t="s">
        <v>172</v>
      </c>
      <c r="B24" s="51" t="s">
        <v>173</v>
      </c>
      <c r="C24" s="13">
        <f t="shared" si="0"/>
        <v>0</v>
      </c>
      <c r="D24" s="54"/>
      <c r="E24" s="54"/>
      <c r="F24" s="53"/>
    </row>
    <row r="25" spans="1:6" ht="19.5" customHeight="1">
      <c r="A25" s="51" t="s">
        <v>174</v>
      </c>
      <c r="B25" s="51" t="s">
        <v>175</v>
      </c>
      <c r="C25" s="13">
        <f t="shared" si="0"/>
        <v>0</v>
      </c>
      <c r="D25" s="54"/>
      <c r="E25" s="54"/>
      <c r="F25" s="53"/>
    </row>
    <row r="26" spans="1:6" ht="19.5" customHeight="1">
      <c r="A26" s="51" t="s">
        <v>176</v>
      </c>
      <c r="B26" s="51" t="s">
        <v>177</v>
      </c>
      <c r="C26" s="13">
        <f t="shared" si="0"/>
        <v>1</v>
      </c>
      <c r="D26" s="54"/>
      <c r="E26" s="54">
        <v>1</v>
      </c>
      <c r="F26" s="53"/>
    </row>
    <row r="27" spans="1:6" ht="19.5" customHeight="1">
      <c r="A27" s="51" t="s">
        <v>178</v>
      </c>
      <c r="B27" s="51" t="s">
        <v>179</v>
      </c>
      <c r="C27" s="13">
        <f t="shared" si="0"/>
        <v>12.6</v>
      </c>
      <c r="D27" s="54"/>
      <c r="E27" s="54">
        <v>12.6</v>
      </c>
      <c r="F27" s="53"/>
    </row>
    <row r="28" spans="1:6" ht="19.5" customHeight="1">
      <c r="A28" s="51" t="s">
        <v>180</v>
      </c>
      <c r="B28" s="51" t="s">
        <v>181</v>
      </c>
      <c r="C28" s="13">
        <f t="shared" si="0"/>
        <v>10.63</v>
      </c>
      <c r="D28" s="54"/>
      <c r="E28" s="54">
        <v>10.63</v>
      </c>
      <c r="F28" s="53"/>
    </row>
    <row r="29" spans="1:6" ht="19.5" customHeight="1">
      <c r="A29" s="51" t="s">
        <v>182</v>
      </c>
      <c r="B29" s="51" t="s">
        <v>183</v>
      </c>
      <c r="C29" s="13">
        <f t="shared" si="0"/>
        <v>20.4</v>
      </c>
      <c r="D29" s="54">
        <v>20.4</v>
      </c>
      <c r="E29" s="54"/>
      <c r="F29" s="53"/>
    </row>
    <row r="30" spans="1:6" ht="19.5" customHeight="1">
      <c r="A30" s="51" t="s">
        <v>184</v>
      </c>
      <c r="B30" s="51" t="s">
        <v>185</v>
      </c>
      <c r="C30" s="13">
        <f t="shared" si="0"/>
        <v>20.4</v>
      </c>
      <c r="D30" s="54">
        <v>20.4</v>
      </c>
      <c r="E30" s="54"/>
      <c r="F30" s="53"/>
    </row>
    <row r="31" spans="1:6" ht="19.5" customHeight="1">
      <c r="A31" s="51"/>
      <c r="B31" s="51"/>
      <c r="C31" s="13"/>
      <c r="D31" s="52"/>
      <c r="E31" s="54"/>
      <c r="F31" s="53"/>
    </row>
    <row r="32" spans="1:6" ht="19.5" customHeight="1">
      <c r="A32" s="51"/>
      <c r="B32" s="51"/>
      <c r="C32" s="13"/>
      <c r="D32" s="52"/>
      <c r="E32" s="52"/>
      <c r="F32" s="53"/>
    </row>
    <row r="33" spans="1:6" ht="19.5" customHeight="1">
      <c r="A33" s="51"/>
      <c r="B33" s="51"/>
      <c r="C33" s="13"/>
      <c r="D33" s="52"/>
      <c r="E33" s="52"/>
      <c r="F33" s="53"/>
    </row>
    <row r="34" spans="1:6" ht="19.5" customHeight="1">
      <c r="A34" s="51"/>
      <c r="B34" s="51"/>
      <c r="C34" s="13"/>
      <c r="D34" s="52"/>
      <c r="E34" s="52"/>
      <c r="F34" s="53"/>
    </row>
    <row r="35" spans="1:6" ht="19.5" customHeight="1">
      <c r="A35" s="51"/>
      <c r="B35" s="51"/>
      <c r="C35" s="8"/>
      <c r="D35" s="52"/>
      <c r="E35" s="52"/>
      <c r="F35" s="53"/>
    </row>
    <row r="36" spans="1:6" ht="19.5" customHeight="1">
      <c r="A36" s="51"/>
      <c r="B36" s="51"/>
      <c r="C36" s="8"/>
      <c r="D36" s="52"/>
      <c r="E36" s="52"/>
      <c r="F36" s="53"/>
    </row>
    <row r="37" spans="1:6" ht="20.25" customHeight="1">
      <c r="A37" s="31" t="s">
        <v>186</v>
      </c>
      <c r="B37" s="31"/>
      <c r="C37" s="31"/>
      <c r="D37" s="31"/>
      <c r="E37" s="31"/>
      <c r="F37" s="31"/>
    </row>
  </sheetData>
  <sheetProtection/>
  <mergeCells count="9">
    <mergeCell ref="A1:F1"/>
    <mergeCell ref="A3:B3"/>
    <mergeCell ref="A4:B4"/>
    <mergeCell ref="A6:B6"/>
    <mergeCell ref="A37:F37"/>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A3" sqref="A3"/>
    </sheetView>
  </sheetViews>
  <sheetFormatPr defaultColWidth="9.33203125" defaultRowHeight="11.25"/>
  <cols>
    <col min="1" max="1" width="20" style="34" customWidth="1"/>
    <col min="2" max="9" width="16.16015625" style="34" customWidth="1"/>
    <col min="10" max="10" width="11.33203125" style="34" customWidth="1"/>
    <col min="11" max="16384" width="9.33203125" style="34" customWidth="1"/>
  </cols>
  <sheetData>
    <row r="1" spans="1:9" ht="66" customHeight="1">
      <c r="A1" s="35" t="s">
        <v>24</v>
      </c>
      <c r="B1" s="35"/>
      <c r="C1" s="35"/>
      <c r="D1" s="35"/>
      <c r="E1" s="35"/>
      <c r="F1" s="35"/>
      <c r="G1" s="35"/>
      <c r="H1" s="35"/>
      <c r="I1" s="35"/>
    </row>
    <row r="2" s="33" customFormat="1" ht="19.5" customHeight="1">
      <c r="I2" s="43" t="s">
        <v>187</v>
      </c>
    </row>
    <row r="3" spans="1:9" s="33" customFormat="1" ht="19.5" customHeight="1">
      <c r="A3" s="36" t="s">
        <v>188</v>
      </c>
      <c r="E3" s="37" t="s">
        <v>189</v>
      </c>
      <c r="I3" s="43" t="s">
        <v>29</v>
      </c>
    </row>
    <row r="4" spans="1:9" s="33" customFormat="1" ht="27.75" customHeight="1">
      <c r="A4" s="38" t="s">
        <v>34</v>
      </c>
      <c r="B4" s="39" t="s">
        <v>190</v>
      </c>
      <c r="C4" s="39" t="s">
        <v>191</v>
      </c>
      <c r="D4" s="39" t="s">
        <v>191</v>
      </c>
      <c r="E4" s="39" t="s">
        <v>191</v>
      </c>
      <c r="F4" s="39" t="s">
        <v>191</v>
      </c>
      <c r="G4" s="39" t="s">
        <v>191</v>
      </c>
      <c r="H4" s="39" t="s">
        <v>192</v>
      </c>
      <c r="I4" s="39" t="s">
        <v>193</v>
      </c>
    </row>
    <row r="5" spans="1:9" s="33" customFormat="1" ht="23.25" customHeight="1">
      <c r="A5" s="38" t="s">
        <v>191</v>
      </c>
      <c r="B5" s="39" t="s">
        <v>132</v>
      </c>
      <c r="C5" s="39" t="s">
        <v>194</v>
      </c>
      <c r="D5" s="39" t="s">
        <v>195</v>
      </c>
      <c r="E5" s="39" t="s">
        <v>196</v>
      </c>
      <c r="F5" s="39" t="s">
        <v>191</v>
      </c>
      <c r="G5" s="39" t="s">
        <v>191</v>
      </c>
      <c r="H5" s="39" t="s">
        <v>191</v>
      </c>
      <c r="I5" s="39" t="s">
        <v>191</v>
      </c>
    </row>
    <row r="6" spans="1:9" s="33" customFormat="1" ht="36" customHeight="1">
      <c r="A6" s="38" t="s">
        <v>191</v>
      </c>
      <c r="B6" s="39" t="s">
        <v>191</v>
      </c>
      <c r="C6" s="39" t="s">
        <v>191</v>
      </c>
      <c r="D6" s="39" t="s">
        <v>191</v>
      </c>
      <c r="E6" s="39" t="s">
        <v>132</v>
      </c>
      <c r="F6" s="39" t="s">
        <v>197</v>
      </c>
      <c r="G6" s="39" t="s">
        <v>198</v>
      </c>
      <c r="H6" s="39" t="s">
        <v>191</v>
      </c>
      <c r="I6" s="39" t="s">
        <v>191</v>
      </c>
    </row>
    <row r="7" spans="1:9" s="33" customFormat="1" ht="15.75" customHeight="1">
      <c r="A7" s="38" t="s">
        <v>191</v>
      </c>
      <c r="B7" s="39" t="s">
        <v>199</v>
      </c>
      <c r="C7" s="39" t="s">
        <v>200</v>
      </c>
      <c r="D7" s="39" t="s">
        <v>201</v>
      </c>
      <c r="E7" s="39" t="s">
        <v>202</v>
      </c>
      <c r="F7" s="39" t="s">
        <v>203</v>
      </c>
      <c r="G7" s="39" t="s">
        <v>204</v>
      </c>
      <c r="H7" s="39" t="s">
        <v>205</v>
      </c>
      <c r="I7" s="39" t="s">
        <v>206</v>
      </c>
    </row>
    <row r="8" spans="1:9" ht="21.75" customHeight="1">
      <c r="A8" s="40" t="s">
        <v>207</v>
      </c>
      <c r="B8" s="41">
        <v>1.8</v>
      </c>
      <c r="C8" s="41">
        <v>0</v>
      </c>
      <c r="D8" s="41">
        <v>0</v>
      </c>
      <c r="E8" s="41">
        <v>1.8</v>
      </c>
      <c r="F8" s="41">
        <v>0</v>
      </c>
      <c r="G8" s="41">
        <v>1.8</v>
      </c>
      <c r="H8" s="41">
        <v>0</v>
      </c>
      <c r="I8" s="41">
        <v>0</v>
      </c>
    </row>
    <row r="9" spans="1:9" ht="21.75" customHeight="1">
      <c r="A9" s="40" t="s">
        <v>208</v>
      </c>
      <c r="B9" s="41">
        <v>0</v>
      </c>
      <c r="C9" s="41">
        <v>0</v>
      </c>
      <c r="D9" s="41">
        <v>0</v>
      </c>
      <c r="E9" s="41">
        <v>0</v>
      </c>
      <c r="F9" s="41">
        <v>0</v>
      </c>
      <c r="G9" s="41">
        <v>0</v>
      </c>
      <c r="H9" s="41">
        <v>0</v>
      </c>
      <c r="I9" s="41">
        <v>0</v>
      </c>
    </row>
    <row r="10" spans="1:9" ht="21.75" customHeight="1">
      <c r="A10" s="40" t="s">
        <v>209</v>
      </c>
      <c r="B10" s="41">
        <v>1.8</v>
      </c>
      <c r="C10" s="41">
        <v>0</v>
      </c>
      <c r="D10" s="41">
        <v>0</v>
      </c>
      <c r="E10" s="41">
        <v>1.8</v>
      </c>
      <c r="F10" s="41">
        <v>0</v>
      </c>
      <c r="G10" s="41">
        <v>1.8</v>
      </c>
      <c r="H10" s="41">
        <v>0</v>
      </c>
      <c r="I10" s="41">
        <v>0</v>
      </c>
    </row>
    <row r="11" spans="1:9" ht="21.75" customHeight="1">
      <c r="A11" s="40" t="s">
        <v>210</v>
      </c>
      <c r="B11" s="41"/>
      <c r="C11" s="41">
        <v>0</v>
      </c>
      <c r="D11" s="41">
        <v>0</v>
      </c>
      <c r="E11" s="41"/>
      <c r="F11" s="41">
        <v>0</v>
      </c>
      <c r="G11" s="41"/>
      <c r="H11" s="41">
        <v>0</v>
      </c>
      <c r="I11" s="41">
        <v>0</v>
      </c>
    </row>
    <row r="12" spans="1:9" ht="21.75" customHeight="1">
      <c r="A12" s="42" t="s">
        <v>211</v>
      </c>
      <c r="B12" s="42" t="s">
        <v>191</v>
      </c>
      <c r="C12" s="42" t="s">
        <v>191</v>
      </c>
      <c r="D12" s="42" t="s">
        <v>191</v>
      </c>
      <c r="E12" s="42" t="s">
        <v>191</v>
      </c>
      <c r="F12" s="42" t="s">
        <v>191</v>
      </c>
      <c r="G12" s="42" t="s">
        <v>191</v>
      </c>
      <c r="H12" s="42" t="s">
        <v>191</v>
      </c>
      <c r="I12" s="42" t="s">
        <v>191</v>
      </c>
    </row>
  </sheetData>
  <sheetProtection/>
  <mergeCells count="10">
    <mergeCell ref="A1:I1"/>
    <mergeCell ref="B4:G4"/>
    <mergeCell ref="E5:G5"/>
    <mergeCell ref="A12:I12"/>
    <mergeCell ref="A4:A7"/>
    <mergeCell ref="B5:B6"/>
    <mergeCell ref="C5:C6"/>
    <mergeCell ref="D5:D6"/>
    <mergeCell ref="H4:H6"/>
    <mergeCell ref="I4:I6"/>
  </mergeCells>
  <printOptions/>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2019-09-02T07:30:54Z</cp:lastPrinted>
  <dcterms:created xsi:type="dcterms:W3CDTF">2016-01-19T03:04:57Z</dcterms:created>
  <dcterms:modified xsi:type="dcterms:W3CDTF">2019-09-28T02:29:08Z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