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tabRatio="924" firstSheet="7"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'表6－一般公共预算基本支出明细表'!$A$1:$F$31</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<sst xmlns="http://schemas.openxmlformats.org/spreadsheetml/2006/main" count="319" uniqueCount="199">
  <si>
    <t>附件2</t>
  </si>
  <si>
    <t>2017年部门决算公开报表</t>
  </si>
  <si>
    <t xml:space="preserve">                        部门名称：子洲县文体广电局</t>
  </si>
  <si>
    <t xml:space="preserve">                        保密审查情况：已审查</t>
  </si>
  <si>
    <t xml:space="preserve">                        部门主要负责人审签情况：审签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</si>
  <si>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</si>
  <si>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</si>
  <si>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</si>
  <si>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</si>
  <si>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</si>
  <si>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</si>
  <si>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</si>
  <si>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</si>
  <si>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</si>
  <si>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</si>
  <si>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</si>
  <si>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</si>
  <si>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</si>
  <si>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</si>
  <si>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</si>
  <si>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</si>
  <si>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</si>
  <si>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</si>
  <si>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</si>
  <si>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</si>
  <si>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</si>
  <si>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</si>
  <si>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</si>
  <si>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无政府性基金决算</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</si>
  <si>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</si>
  <si>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</si>
  <si>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</si>
  <si>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</si>
  <si>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</si>
  <si>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</si>
  <si>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</si>
  <si>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</si>
  <si>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</si>
  <si>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</si>
  <si>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</si>
  <si>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</si>
  <si>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</si>
  <si>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</si>
  <si>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</si>
  <si>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</si>
  <si>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</si>
  <si>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</si>
  <si>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</si>
  <si>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</si>
  <si>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</si>
  <si>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</si>
  <si>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</si>
  <si>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</si>
  <si>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</si>
  <si>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</si>
  <si>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</si>
  <si>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</si>
  <si>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</si>
  <si>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</si>
  <si>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</si>
  <si>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</si>
  <si>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</si>
  <si>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</si>
  <si>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</si>
  <si>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</si>
  <si>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</si>
  <si>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</si>
  <si>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</si>
  <si>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</si>
  <si>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</si>
  <si>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</si>
  <si>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</si>
  <si>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</si>
  <si>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</si>
  <si>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</si>
  <si>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</si>
  <si>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</si>
  <si>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</si>
  <si>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</si>
  <si>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</si>
  <si>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</si>
  <si>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</si>
  <si>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</si>
  <si>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</si>
  <si>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</si>
  <si>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</si>
  <si>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</si>
  <si>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</si>
  <si>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</si>
  <si>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文化体育与传媒支出</t>
  </si>
  <si>
    <t>文化</t>
  </si>
  <si>
    <t xml:space="preserve">  机关服务</t>
  </si>
  <si>
    <t xml:space="preserve">  图书馆</t>
  </si>
  <si>
    <t xml:space="preserve">  群众文化</t>
  </si>
  <si>
    <t xml:space="preserve">  文化市场管理</t>
  </si>
  <si>
    <t>文物</t>
  </si>
  <si>
    <t xml:space="preserve">  文物保护</t>
  </si>
  <si>
    <t>社会保障和就业支出</t>
  </si>
  <si>
    <t>行政事业单位离退休</t>
  </si>
  <si>
    <t xml:space="preserve">  事业单位离退休</t>
  </si>
  <si>
    <t>住房保障支出</t>
  </si>
  <si>
    <t>住房改革支出</t>
  </si>
  <si>
    <t xml:space="preserve">  住房公积金</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</si>
  <si>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</si>
  <si>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</si>
  <si>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</si>
  <si>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</si>
  <si>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</si>
  <si>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</si>
  <si>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</si>
  <si>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</si>
  <si>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</si>
  <si>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</si>
  <si>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</si>
  <si>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</si>
  <si>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</si>
  <si>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</si>
  <si>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</si>
  <si>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</si>
  <si>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</si>
  <si>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</si>
  <si>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</si>
  <si>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</si>
  <si>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    2511.6</t>
  </si>
  <si>
    <t>注：本表反映部门本年度一般公共预算财政拨款和政府性基金预算财政拨款的总收支和年末结转结余情况。</t>
  </si>
  <si>
    <t>05表</t>
  </si>
  <si>
    <t>备注</t>
  </si>
  <si>
    <t>小计</t>
  </si>
  <si>
    <t>人员经费</t>
  </si>
  <si>
    <t>公用经费</t>
  </si>
  <si>
    <t>207</t>
  </si>
  <si>
    <t>20701</t>
  </si>
  <si>
    <t>2070103</t>
  </si>
  <si>
    <t>2070104</t>
  </si>
  <si>
    <t>2070109</t>
  </si>
  <si>
    <t>2070112</t>
  </si>
  <si>
    <t>20702</t>
  </si>
  <si>
    <t>2070204</t>
  </si>
  <si>
    <t>208</t>
  </si>
  <si>
    <t>20805</t>
  </si>
  <si>
    <t>2080502</t>
  </si>
  <si>
    <t>221</t>
  </si>
  <si>
    <t>22102</t>
  </si>
  <si>
    <t>2210201</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</si>
  <si>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</si>
  <si>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</si>
  <si>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</si>
  <si>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</si>
  <si>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</si>
  <si>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</si>
  <si>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</si>
  <si>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</si>
  <si>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</si>
  <si>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</si>
  <si>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</si>
  <si>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</si>
  <si>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</si>
  <si>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</si>
  <si>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</si>
  <si>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</si>
  <si>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</si>
  <si>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</si>
  <si>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</si>
  <si>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</si>
  <si>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</si>
  <si>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</si>
  <si>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</si>
  <si>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</si>
  <si>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</si>
  <si>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</si>
  <si>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</si>
  <si>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维修费</t>
  </si>
  <si>
    <t xml:space="preserve">  工会经费</t>
  </si>
  <si>
    <t xml:space="preserve">  其它交通费用</t>
  </si>
  <si>
    <t xml:space="preserve">  其它商品和服务支出</t>
  </si>
  <si>
    <t>对个人和家庭的补助</t>
  </si>
  <si>
    <t xml:space="preserve">  退休费</t>
  </si>
  <si>
    <t xml:space="preserve">  抚恤金</t>
  </si>
  <si>
    <t xml:space="preserve">  生活补助</t>
  </si>
  <si>
    <t xml:space="preserve">  采暖补贴</t>
  </si>
  <si>
    <t>……</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</si>
  <si>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</si>
  <si>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</si>
  <si>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</si>
  <si>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</si>
  <si>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</si>
  <si>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</si>
  <si>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</si>
  <si>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</si>
  <si>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</si>
  <si>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</si>
  <si>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</si>
  <si>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</si>
  <si>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</si>
  <si>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</si>
  <si>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</si>
  <si>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</si>
  <si>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0</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</si>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</sst>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8">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0"/>
      <color indexed="8"/>
      <name val="宋体"/>
      <family val="0"/>
    </font>
    <font>
      <sz val="12"/>
      <name val="宋体"/>
      <family val="0"/>
    </font>
    <font>
      <sz val="36"/>
      <name val="方正小标宋简体"/>
      <family val="0"/>
    </font>
    <font>
      <sz val="11"/>
      <color indexed="53"/>
      <name val="宋体"/>
      <family val="0"/>
    </font>
    <font>
      <u val="single"/>
      <sz val="11"/>
      <color indexed="12"/>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b/>
      <sz val="11"/>
      <color indexed="9"/>
      <name val="宋体"/>
      <family val="0"/>
    </font>
    <font>
      <i/>
      <sz val="11"/>
      <color indexed="23"/>
      <name val="宋体"/>
      <family val="0"/>
    </font>
    <font>
      <sz val="11"/>
      <color indexed="16"/>
      <name val="宋体"/>
      <family val="0"/>
    </font>
    <font>
      <sz val="11"/>
      <color indexed="8"/>
      <name val="宋体"/>
      <family val="0"/>
    </font>
    <font>
      <sz val="11"/>
      <color indexed="9"/>
      <name val="宋体"/>
      <family val="0"/>
    </font>
    <font>
      <u val="single"/>
      <sz val="11"/>
      <color indexed="20"/>
      <name val="宋体"/>
      <family val="0"/>
    </font>
    <font>
      <b/>
      <sz val="11"/>
      <color indexed="63"/>
      <name val="宋体"/>
      <family val="0"/>
    </font>
    <font>
      <b/>
      <sz val="18"/>
      <color indexed="62"/>
      <name val="宋体"/>
      <family val="0"/>
    </font>
    <font>
      <b/>
      <sz val="11"/>
      <color indexed="8"/>
      <name val="宋体"/>
      <family val="0"/>
    </font>
    <font>
      <b/>
      <sz val="11"/>
      <color indexed="53"/>
      <name val="宋体"/>
      <family val="0"/>
    </font>
    <font>
      <b/>
      <sz val="13"/>
      <color indexed="62"/>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2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1" xfId="0" applyNumberFormat="1"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0" fontId="3"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left" vertical="center" wrapText="1"/>
      <protection/>
    </xf>
    <xf numFmtId="0" fontId="3" fillId="0" borderId="16" xfId="0" applyFont="1" applyBorder="1" applyAlignment="1">
      <alignment horizontal="center" vertical="center" wrapText="1"/>
    </xf>
    <xf numFmtId="49" fontId="4" fillId="0" borderId="11" xfId="0" applyNumberFormat="1" applyFont="1" applyFill="1" applyBorder="1" applyAlignment="1" applyProtection="1">
      <alignment horizontal="right" vertical="center"/>
      <protection/>
    </xf>
    <xf numFmtId="0" fontId="7" fillId="0" borderId="11" xfId="0" applyFont="1" applyFill="1" applyBorder="1" applyAlignment="1">
      <alignment horizontal="center" vertical="center"/>
    </xf>
    <xf numFmtId="0" fontId="7" fillId="0" borderId="11" xfId="0" applyFont="1" applyFill="1" applyBorder="1" applyAlignment="1">
      <alignment horizontal="left" vertical="center"/>
    </xf>
    <xf numFmtId="4" fontId="4" fillId="0" borderId="0" xfId="0" applyNumberFormat="1" applyFont="1" applyFill="1" applyAlignment="1" applyProtection="1">
      <alignment horizontal="right" vertical="center" wrapText="1"/>
      <protection/>
    </xf>
    <xf numFmtId="0" fontId="8" fillId="0" borderId="0" xfId="0" applyFont="1" applyFill="1" applyAlignment="1">
      <alignment vertical="center"/>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4"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3" fillId="0" borderId="11" xfId="0" applyNumberFormat="1" applyFont="1" applyFill="1" applyBorder="1" applyAlignment="1" applyProtection="1">
      <alignment horizontal="center" vertical="center"/>
      <protection/>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8" fillId="0" borderId="0" xfId="0" applyFont="1" applyAlignment="1">
      <alignment/>
    </xf>
    <xf numFmtId="0" fontId="8" fillId="0" borderId="0" xfId="0" applyNumberFormat="1" applyFont="1" applyAlignment="1">
      <alignment horizontal="center" vertical="center"/>
    </xf>
    <xf numFmtId="0" fontId="6" fillId="0" borderId="0" xfId="0" applyFont="1" applyAlignment="1">
      <alignment horizontal="center"/>
    </xf>
    <xf numFmtId="0" fontId="8" fillId="0" borderId="1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11" xfId="0" applyNumberFormat="1" applyFont="1" applyBorder="1" applyAlignment="1">
      <alignment horizontal="left" vertical="center"/>
    </xf>
    <xf numFmtId="0" fontId="8" fillId="0" borderId="12" xfId="0" applyNumberFormat="1" applyFont="1" applyBorder="1" applyAlignment="1">
      <alignment horizontal="center" vertical="center"/>
    </xf>
    <xf numFmtId="0" fontId="8" fillId="0" borderId="12" xfId="0" applyNumberFormat="1" applyFont="1" applyBorder="1" applyAlignment="1">
      <alignment horizontal="left" vertical="center"/>
    </xf>
    <xf numFmtId="0" fontId="8" fillId="0" borderId="18"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9" sqref="A9"/>
    </sheetView>
  </sheetViews>
  <sheetFormatPr defaultColWidth="9.16015625" defaultRowHeight="11.25"/>
  <cols>
    <col min="1" max="1" width="163" style="0" customWidth="1"/>
    <col min="2" max="2" width="62.83203125" style="0" customWidth="1"/>
  </cols>
  <sheetData>
    <row r="1" ht="15" customHeight="1">
      <c r="A1" t="s">
        <v>0</v>
      </c>
    </row>
    <row r="2" ht="176.25" customHeight="1">
      <c r="A2" s="118" t="s">
        <v>1</v>
      </c>
    </row>
    <row r="3" spans="1:14" ht="57" customHeight="1">
      <c r="A3" s="119"/>
      <c r="N3" s="30"/>
    </row>
    <row r="4" ht="53.25" customHeight="1">
      <c r="A4" s="120" t="s">
        <v>2</v>
      </c>
    </row>
    <row r="5" ht="40.5" customHeight="1">
      <c r="A5" s="120" t="s">
        <v>3</v>
      </c>
    </row>
    <row r="6" ht="36.75" customHeight="1">
      <c r="A6" s="120" t="s">
        <v>4</v>
      </c>
    </row>
    <row r="7" ht="12.75" customHeight="1">
      <c r="A7" s="121"/>
    </row>
    <row r="8" ht="12.75" customHeight="1">
      <c r="A8" s="121"/>
    </row>
    <row r="9" ht="12.75" customHeight="1">
      <c r="A9" s="121"/>
    </row>
    <row r="10" ht="12.75" customHeight="1">
      <c r="A10" s="121"/>
    </row>
    <row r="11" ht="12.75" customHeight="1">
      <c r="A11" s="121"/>
    </row>
    <row r="12" ht="12.75" customHeight="1">
      <c r="A12" s="121"/>
    </row>
    <row r="13" ht="12.75" customHeight="1">
      <c r="A13" s="121"/>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A21" sqref="A21:H21"/>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192</v>
      </c>
    </row>
    <row r="3" spans="1:8" ht="16.5" customHeight="1">
      <c r="A3" s="4" t="s">
        <v>30</v>
      </c>
      <c r="B3" s="4"/>
      <c r="C3" s="5"/>
      <c r="D3" s="6"/>
      <c r="E3" s="6"/>
      <c r="F3" s="6"/>
      <c r="G3" s="7"/>
      <c r="H3" s="3" t="s">
        <v>31</v>
      </c>
    </row>
    <row r="4" spans="1:8" ht="19.5" customHeight="1">
      <c r="A4" s="8" t="s">
        <v>34</v>
      </c>
      <c r="B4" s="8"/>
      <c r="C4" s="9" t="s">
        <v>193</v>
      </c>
      <c r="D4" s="9" t="s">
        <v>194</v>
      </c>
      <c r="E4" s="10" t="s">
        <v>195</v>
      </c>
      <c r="F4" s="11"/>
      <c r="G4" s="12"/>
      <c r="H4" s="9" t="s">
        <v>196</v>
      </c>
    </row>
    <row r="5" spans="1:8" ht="35.25" customHeight="1">
      <c r="A5" s="8" t="s">
        <v>86</v>
      </c>
      <c r="B5" s="8" t="s">
        <v>87</v>
      </c>
      <c r="C5" s="13"/>
      <c r="D5" s="13"/>
      <c r="E5" s="8" t="s">
        <v>127</v>
      </c>
      <c r="F5" s="8" t="s">
        <v>105</v>
      </c>
      <c r="G5" s="8" t="s">
        <v>106</v>
      </c>
      <c r="H5" s="13"/>
    </row>
    <row r="6" spans="1:8" ht="16.5" customHeight="1">
      <c r="A6" s="14" t="s">
        <v>88</v>
      </c>
      <c r="B6" s="15"/>
      <c r="C6" s="16" t="s">
        <v>197</v>
      </c>
      <c r="D6" s="17" t="s">
        <v>197</v>
      </c>
      <c r="E6" s="18" t="s">
        <v>197</v>
      </c>
      <c r="F6" s="18" t="s">
        <v>197</v>
      </c>
      <c r="G6" s="17" t="s">
        <v>197</v>
      </c>
      <c r="H6" s="17" t="s">
        <v>197</v>
      </c>
    </row>
    <row r="7" spans="1:10" ht="16.5" customHeight="1">
      <c r="A7" s="19"/>
      <c r="B7" s="20"/>
      <c r="C7" s="20"/>
      <c r="D7" s="21"/>
      <c r="E7" s="22"/>
      <c r="F7" s="22"/>
      <c r="G7" s="21"/>
      <c r="H7" s="22"/>
      <c r="J7" s="30"/>
    </row>
    <row r="8" spans="1:8" ht="16.5" customHeight="1">
      <c r="A8" s="19"/>
      <c r="B8" s="20"/>
      <c r="C8" s="20"/>
      <c r="D8" s="21"/>
      <c r="E8" s="22"/>
      <c r="F8" s="22"/>
      <c r="G8" s="21"/>
      <c r="H8" s="22"/>
    </row>
    <row r="9" spans="1:9" ht="16.5" customHeight="1">
      <c r="A9" s="19"/>
      <c r="B9" s="20"/>
      <c r="C9" s="20"/>
      <c r="D9" s="21"/>
      <c r="E9" s="22"/>
      <c r="F9" s="22"/>
      <c r="G9" s="21"/>
      <c r="H9" s="22"/>
      <c r="I9" s="30"/>
    </row>
    <row r="10" spans="1:9" ht="16.5" customHeight="1">
      <c r="A10" s="19"/>
      <c r="B10" s="20"/>
      <c r="C10" s="20"/>
      <c r="D10" s="21"/>
      <c r="E10" s="22"/>
      <c r="F10" s="22"/>
      <c r="G10" s="21"/>
      <c r="H10" s="22"/>
      <c r="I10" s="30"/>
    </row>
    <row r="11" spans="1:8" ht="16.5" customHeight="1">
      <c r="A11" s="19"/>
      <c r="B11" s="20"/>
      <c r="C11" s="20"/>
      <c r="D11" s="21"/>
      <c r="E11" s="22"/>
      <c r="F11" s="22"/>
      <c r="G11" s="21"/>
      <c r="H11" s="22"/>
    </row>
    <row r="12" spans="1:8" ht="16.5" customHeight="1">
      <c r="A12" s="19"/>
      <c r="B12" s="20"/>
      <c r="C12" s="20"/>
      <c r="D12" s="21"/>
      <c r="E12" s="22"/>
      <c r="F12" s="22"/>
      <c r="G12" s="21"/>
      <c r="H12" s="22"/>
    </row>
    <row r="13" spans="1:8" ht="16.5" customHeight="1">
      <c r="A13" s="19"/>
      <c r="B13" s="20"/>
      <c r="C13" s="20"/>
      <c r="D13" s="21"/>
      <c r="E13" s="22"/>
      <c r="F13" s="22"/>
      <c r="G13" s="21"/>
      <c r="H13" s="22"/>
    </row>
    <row r="14" spans="1:8" ht="16.5" customHeight="1">
      <c r="A14" s="23"/>
      <c r="B14" s="20"/>
      <c r="C14" s="20"/>
      <c r="D14" s="21"/>
      <c r="E14" s="22"/>
      <c r="F14" s="22"/>
      <c r="G14" s="21"/>
      <c r="H14" s="22"/>
    </row>
    <row r="15" spans="1:8" ht="16.5" customHeight="1">
      <c r="A15" s="23"/>
      <c r="B15" s="20"/>
      <c r="C15" s="20"/>
      <c r="D15" s="21"/>
      <c r="E15" s="22"/>
      <c r="F15" s="22"/>
      <c r="G15" s="21"/>
      <c r="H15" s="22"/>
    </row>
    <row r="16" spans="1:8" ht="16.5" customHeight="1">
      <c r="A16" s="23"/>
      <c r="B16" s="20"/>
      <c r="C16" s="20"/>
      <c r="D16" s="21"/>
      <c r="E16" s="22"/>
      <c r="F16" s="22"/>
      <c r="G16" s="24"/>
      <c r="H16" s="22"/>
    </row>
    <row r="17" spans="1:8" ht="16.5" customHeight="1">
      <c r="A17" s="25"/>
      <c r="B17" s="26"/>
      <c r="C17" s="26"/>
      <c r="D17" s="21"/>
      <c r="E17" s="22"/>
      <c r="F17" s="22"/>
      <c r="G17" s="21"/>
      <c r="H17" s="22"/>
    </row>
    <row r="18" spans="1:8" ht="16.5" customHeight="1">
      <c r="A18" s="27"/>
      <c r="B18" s="26"/>
      <c r="C18" s="26"/>
      <c r="D18" s="21"/>
      <c r="E18" s="22"/>
      <c r="F18" s="22"/>
      <c r="G18" s="21"/>
      <c r="H18" s="22"/>
    </row>
    <row r="19" spans="1:8" ht="16.5" customHeight="1">
      <c r="A19" s="27"/>
      <c r="B19" s="26"/>
      <c r="C19" s="26"/>
      <c r="D19" s="21"/>
      <c r="E19" s="22"/>
      <c r="F19" s="22"/>
      <c r="G19" s="21"/>
      <c r="H19" s="22"/>
    </row>
    <row r="20" spans="1:8" ht="16.5" customHeight="1">
      <c r="A20" s="23"/>
      <c r="B20" s="26"/>
      <c r="C20" s="26"/>
      <c r="D20" s="21"/>
      <c r="E20" s="22"/>
      <c r="F20" s="22"/>
      <c r="G20" s="28"/>
      <c r="H20" s="22"/>
    </row>
    <row r="21" spans="1:8" ht="16.5" customHeight="1">
      <c r="A21" s="29" t="s">
        <v>198</v>
      </c>
      <c r="B21" s="29"/>
      <c r="C21" s="29"/>
      <c r="D21" s="29"/>
      <c r="E21" s="29"/>
      <c r="F21" s="29"/>
      <c r="G21" s="29"/>
      <c r="H21" s="29"/>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10" t="s">
        <v>5</v>
      </c>
      <c r="B1" s="110"/>
      <c r="C1" s="110"/>
      <c r="D1" s="110"/>
      <c r="E1" s="110"/>
      <c r="F1" s="110"/>
      <c r="G1" s="110"/>
      <c r="H1" s="110"/>
      <c r="I1" s="110"/>
      <c r="J1" s="110"/>
      <c r="K1" s="110"/>
      <c r="L1" s="110"/>
    </row>
    <row r="2" s="108" customFormat="1" ht="20.25" customHeight="1"/>
    <row r="4" spans="1:12" s="109" customFormat="1" ht="24.75" customHeight="1">
      <c r="A4" s="111" t="s">
        <v>6</v>
      </c>
      <c r="B4" s="112" t="s">
        <v>7</v>
      </c>
      <c r="C4" s="113"/>
      <c r="D4" s="113"/>
      <c r="E4" s="113"/>
      <c r="F4" s="113"/>
      <c r="G4" s="113"/>
      <c r="H4" s="113"/>
      <c r="I4" s="113"/>
      <c r="J4" s="117"/>
      <c r="K4" s="111" t="s">
        <v>8</v>
      </c>
      <c r="L4" s="111" t="s">
        <v>9</v>
      </c>
    </row>
    <row r="5" spans="1:12" s="109" customFormat="1" ht="24.75" customHeight="1">
      <c r="A5" s="111" t="s">
        <v>10</v>
      </c>
      <c r="B5" s="114" t="s">
        <v>11</v>
      </c>
      <c r="C5" s="114"/>
      <c r="D5" s="114"/>
      <c r="E5" s="114"/>
      <c r="F5" s="114"/>
      <c r="G5" s="114"/>
      <c r="H5" s="114"/>
      <c r="I5" s="114"/>
      <c r="J5" s="114"/>
      <c r="K5" s="111" t="s">
        <v>12</v>
      </c>
      <c r="L5" s="111"/>
    </row>
    <row r="6" spans="1:12" s="109" customFormat="1" ht="24.75" customHeight="1">
      <c r="A6" s="111" t="s">
        <v>13</v>
      </c>
      <c r="B6" s="114" t="s">
        <v>14</v>
      </c>
      <c r="C6" s="114"/>
      <c r="D6" s="114"/>
      <c r="E6" s="114"/>
      <c r="F6" s="114"/>
      <c r="G6" s="114"/>
      <c r="H6" s="114"/>
      <c r="I6" s="114"/>
      <c r="J6" s="114"/>
      <c r="K6" s="111" t="s">
        <v>12</v>
      </c>
      <c r="L6" s="111"/>
    </row>
    <row r="7" spans="1:12" s="109" customFormat="1" ht="24.75" customHeight="1">
      <c r="A7" s="111" t="s">
        <v>15</v>
      </c>
      <c r="B7" s="114" t="s">
        <v>16</v>
      </c>
      <c r="C7" s="114"/>
      <c r="D7" s="114"/>
      <c r="E7" s="114"/>
      <c r="F7" s="114"/>
      <c r="G7" s="114"/>
      <c r="H7" s="114"/>
      <c r="I7" s="114"/>
      <c r="J7" s="114"/>
      <c r="K7" s="111" t="s">
        <v>12</v>
      </c>
      <c r="L7" s="111"/>
    </row>
    <row r="8" spans="1:12" s="109" customFormat="1" ht="24.75" customHeight="1">
      <c r="A8" s="111" t="s">
        <v>17</v>
      </c>
      <c r="B8" s="114" t="s">
        <v>18</v>
      </c>
      <c r="C8" s="114"/>
      <c r="D8" s="114"/>
      <c r="E8" s="114"/>
      <c r="F8" s="114"/>
      <c r="G8" s="114"/>
      <c r="H8" s="114"/>
      <c r="I8" s="114"/>
      <c r="J8" s="114"/>
      <c r="K8" s="111" t="s">
        <v>12</v>
      </c>
      <c r="L8" s="111"/>
    </row>
    <row r="9" spans="1:12" s="109" customFormat="1" ht="24.75" customHeight="1">
      <c r="A9" s="111" t="s">
        <v>19</v>
      </c>
      <c r="B9" s="114" t="s">
        <v>20</v>
      </c>
      <c r="C9" s="114"/>
      <c r="D9" s="114"/>
      <c r="E9" s="114"/>
      <c r="F9" s="114"/>
      <c r="G9" s="114"/>
      <c r="H9" s="114"/>
      <c r="I9" s="114"/>
      <c r="J9" s="114"/>
      <c r="K9" s="111" t="s">
        <v>12</v>
      </c>
      <c r="L9" s="111"/>
    </row>
    <row r="10" spans="1:12" s="109" customFormat="1" ht="24.75" customHeight="1">
      <c r="A10" s="111" t="s">
        <v>21</v>
      </c>
      <c r="B10" s="114" t="s">
        <v>22</v>
      </c>
      <c r="C10" s="114"/>
      <c r="D10" s="114"/>
      <c r="E10" s="114"/>
      <c r="F10" s="114"/>
      <c r="G10" s="114"/>
      <c r="H10" s="114"/>
      <c r="I10" s="114"/>
      <c r="J10" s="114"/>
      <c r="K10" s="111" t="s">
        <v>12</v>
      </c>
      <c r="L10" s="111"/>
    </row>
    <row r="11" spans="1:12" s="109" customFormat="1" ht="24.75" customHeight="1">
      <c r="A11" s="115" t="s">
        <v>23</v>
      </c>
      <c r="B11" s="116" t="s">
        <v>24</v>
      </c>
      <c r="C11" s="116"/>
      <c r="D11" s="116"/>
      <c r="E11" s="116"/>
      <c r="F11" s="116"/>
      <c r="G11" s="116"/>
      <c r="H11" s="116"/>
      <c r="I11" s="116"/>
      <c r="J11" s="116"/>
      <c r="K11" s="111" t="s">
        <v>12</v>
      </c>
      <c r="L11" s="115"/>
    </row>
    <row r="12" spans="1:12" s="109" customFormat="1" ht="24.75" customHeight="1">
      <c r="A12" s="111" t="s">
        <v>25</v>
      </c>
      <c r="B12" s="114" t="s">
        <v>26</v>
      </c>
      <c r="C12" s="114"/>
      <c r="D12" s="114"/>
      <c r="E12" s="114"/>
      <c r="F12" s="114"/>
      <c r="G12" s="114"/>
      <c r="H12" s="114"/>
      <c r="I12" s="114"/>
      <c r="J12" s="114"/>
      <c r="K12" s="111" t="s">
        <v>27</v>
      </c>
      <c r="L12" s="111" t="s">
        <v>28</v>
      </c>
    </row>
    <row r="13" spans="1:12" s="109" customFormat="1" ht="24.75" customHeight="1">
      <c r="A13"/>
      <c r="B13"/>
      <c r="C13"/>
      <c r="D13"/>
      <c r="E13"/>
      <c r="F13"/>
      <c r="G13"/>
      <c r="H13"/>
      <c r="I13"/>
      <c r="J13"/>
      <c r="K13"/>
      <c r="L13"/>
    </row>
    <row r="14" spans="1:12" s="109" customFormat="1" ht="24.75" customHeight="1">
      <c r="A14"/>
      <c r="B14"/>
      <c r="C14"/>
      <c r="D14"/>
      <c r="E14"/>
      <c r="F14"/>
      <c r="G14"/>
      <c r="H14"/>
      <c r="I14"/>
      <c r="J14"/>
      <c r="K14"/>
      <c r="L14"/>
    </row>
    <row r="15" spans="1:12" s="109" customFormat="1" ht="24.75" customHeight="1">
      <c r="A15"/>
      <c r="B15"/>
      <c r="C15"/>
      <c r="D15"/>
      <c r="E15"/>
      <c r="F15"/>
      <c r="G15"/>
      <c r="H15"/>
      <c r="I15"/>
      <c r="J15"/>
      <c r="K15"/>
      <c r="L15"/>
    </row>
    <row r="16" spans="1:12" s="109"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B16">
      <selection activeCell="B11" sqref="B11"/>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53" t="s">
        <v>11</v>
      </c>
      <c r="B1" s="53"/>
      <c r="C1" s="53"/>
      <c r="D1" s="53"/>
      <c r="E1" s="95"/>
      <c r="F1" s="95"/>
    </row>
    <row r="2" spans="1:5" ht="13.5" customHeight="1">
      <c r="A2" s="2"/>
      <c r="B2" s="2"/>
      <c r="C2" s="2"/>
      <c r="D2" s="3" t="s">
        <v>29</v>
      </c>
      <c r="E2" s="2"/>
    </row>
    <row r="3" spans="1:5" ht="15.75" customHeight="1">
      <c r="A3" s="4" t="s">
        <v>30</v>
      </c>
      <c r="B3" s="4"/>
      <c r="C3" s="6"/>
      <c r="D3" s="3" t="s">
        <v>31</v>
      </c>
      <c r="E3" s="6"/>
    </row>
    <row r="4" spans="1:4" ht="27" customHeight="1">
      <c r="A4" s="14" t="s">
        <v>32</v>
      </c>
      <c r="B4" s="15"/>
      <c r="C4" s="96" t="s">
        <v>33</v>
      </c>
      <c r="D4" s="96"/>
    </row>
    <row r="5" spans="1:4" s="94" customFormat="1" ht="24" customHeight="1">
      <c r="A5" s="96" t="s">
        <v>34</v>
      </c>
      <c r="B5" s="96" t="s">
        <v>35</v>
      </c>
      <c r="C5" s="96" t="s">
        <v>36</v>
      </c>
      <c r="D5" s="96" t="s">
        <v>35</v>
      </c>
    </row>
    <row r="6" spans="1:4" ht="15" customHeight="1">
      <c r="A6" s="19" t="s">
        <v>37</v>
      </c>
      <c r="B6" s="65">
        <v>2511.6</v>
      </c>
      <c r="C6" s="21" t="s">
        <v>38</v>
      </c>
      <c r="D6" s="67"/>
    </row>
    <row r="7" spans="1:4" ht="15" customHeight="1">
      <c r="A7" s="19" t="s">
        <v>39</v>
      </c>
      <c r="B7" s="65">
        <v>2511.6</v>
      </c>
      <c r="C7" s="21" t="s">
        <v>40</v>
      </c>
      <c r="D7" s="67"/>
    </row>
    <row r="8" spans="1:4" ht="15" customHeight="1">
      <c r="A8" s="19" t="s">
        <v>41</v>
      </c>
      <c r="B8" s="65"/>
      <c r="C8" s="21" t="s">
        <v>42</v>
      </c>
      <c r="D8" s="67"/>
    </row>
    <row r="9" spans="1:4" ht="15" customHeight="1">
      <c r="A9" s="19" t="s">
        <v>43</v>
      </c>
      <c r="B9" s="65">
        <v>0</v>
      </c>
      <c r="C9" s="21" t="s">
        <v>44</v>
      </c>
      <c r="D9" s="67"/>
    </row>
    <row r="10" spans="1:4" ht="15" customHeight="1">
      <c r="A10" s="19" t="s">
        <v>45</v>
      </c>
      <c r="B10" s="65">
        <v>0</v>
      </c>
      <c r="C10" s="21" t="s">
        <v>46</v>
      </c>
      <c r="D10" s="67"/>
    </row>
    <row r="11" spans="1:4" ht="15" customHeight="1">
      <c r="A11" s="19" t="s">
        <v>47</v>
      </c>
      <c r="B11" s="65"/>
      <c r="C11" s="21" t="s">
        <v>48</v>
      </c>
      <c r="D11" s="67"/>
    </row>
    <row r="12" spans="1:4" ht="15" customHeight="1">
      <c r="A12" s="19" t="s">
        <v>49</v>
      </c>
      <c r="B12" s="65">
        <v>0</v>
      </c>
      <c r="C12" s="21" t="s">
        <v>50</v>
      </c>
      <c r="D12" s="67">
        <v>2199.43</v>
      </c>
    </row>
    <row r="13" spans="1:4" ht="15" customHeight="1">
      <c r="A13" s="19" t="s">
        <v>51</v>
      </c>
      <c r="B13" s="65">
        <v>0</v>
      </c>
      <c r="C13" s="21" t="s">
        <v>52</v>
      </c>
      <c r="D13" s="67">
        <v>255</v>
      </c>
    </row>
    <row r="14" spans="1:4" ht="15" customHeight="1">
      <c r="A14" s="23" t="s">
        <v>53</v>
      </c>
      <c r="B14" s="65">
        <v>0</v>
      </c>
      <c r="C14" s="21" t="s">
        <v>54</v>
      </c>
      <c r="D14" s="67"/>
    </row>
    <row r="15" spans="1:4" ht="15" customHeight="1">
      <c r="A15" s="23" t="s">
        <v>55</v>
      </c>
      <c r="B15" s="67"/>
      <c r="C15" s="21" t="s">
        <v>56</v>
      </c>
      <c r="D15" s="67"/>
    </row>
    <row r="16" spans="1:4" ht="15" customHeight="1">
      <c r="A16" s="97"/>
      <c r="B16" s="67"/>
      <c r="C16" s="21" t="s">
        <v>57</v>
      </c>
      <c r="D16" s="67"/>
    </row>
    <row r="17" spans="1:4" ht="15" customHeight="1">
      <c r="A17" s="23"/>
      <c r="B17" s="71"/>
      <c r="C17" s="21" t="s">
        <v>58</v>
      </c>
      <c r="D17" s="67"/>
    </row>
    <row r="18" spans="1:4" ht="15" customHeight="1">
      <c r="A18" s="23"/>
      <c r="B18" s="98"/>
      <c r="C18" s="21" t="s">
        <v>59</v>
      </c>
      <c r="D18" s="67"/>
    </row>
    <row r="19" spans="1:4" ht="15" customHeight="1">
      <c r="A19" s="97"/>
      <c r="B19" s="71"/>
      <c r="C19" s="21" t="s">
        <v>60</v>
      </c>
      <c r="D19" s="67"/>
    </row>
    <row r="20" spans="1:4" ht="15" customHeight="1">
      <c r="A20" s="97"/>
      <c r="B20" s="71"/>
      <c r="C20" s="21" t="s">
        <v>61</v>
      </c>
      <c r="D20" s="67"/>
    </row>
    <row r="21" spans="1:4" ht="15" customHeight="1">
      <c r="A21" s="25"/>
      <c r="B21" s="71"/>
      <c r="C21" s="21" t="s">
        <v>62</v>
      </c>
      <c r="D21" s="67"/>
    </row>
    <row r="22" spans="1:4" ht="15" customHeight="1">
      <c r="A22" s="25"/>
      <c r="B22" s="71"/>
      <c r="C22" s="21" t="s">
        <v>63</v>
      </c>
      <c r="D22" s="67"/>
    </row>
    <row r="23" spans="1:4" ht="15" customHeight="1">
      <c r="A23" s="25"/>
      <c r="B23" s="71"/>
      <c r="C23" s="21" t="s">
        <v>64</v>
      </c>
      <c r="D23" s="67"/>
    </row>
    <row r="24" spans="1:4" ht="15" customHeight="1">
      <c r="A24" s="25"/>
      <c r="B24" s="71"/>
      <c r="C24" s="21" t="s">
        <v>65</v>
      </c>
      <c r="D24" s="67">
        <v>57.17</v>
      </c>
    </row>
    <row r="25" spans="1:4" ht="15" customHeight="1">
      <c r="A25" s="97"/>
      <c r="B25" s="71"/>
      <c r="C25" s="21" t="s">
        <v>66</v>
      </c>
      <c r="D25" s="67"/>
    </row>
    <row r="26" spans="1:4" ht="15" customHeight="1">
      <c r="A26" s="97"/>
      <c r="B26" s="98"/>
      <c r="C26" s="21" t="s">
        <v>67</v>
      </c>
      <c r="D26" s="67"/>
    </row>
    <row r="27" spans="1:4" ht="15" customHeight="1">
      <c r="A27" s="97"/>
      <c r="B27" s="71"/>
      <c r="D27" s="67"/>
    </row>
    <row r="28" spans="1:4" ht="15" customHeight="1">
      <c r="A28" s="97"/>
      <c r="B28" s="71"/>
      <c r="C28" s="21"/>
      <c r="D28" s="99"/>
    </row>
    <row r="29" spans="1:4" ht="15" customHeight="1">
      <c r="A29" s="100" t="s">
        <v>68</v>
      </c>
      <c r="B29" s="101">
        <f>B6+B9+B10+B12+B13+B14</f>
        <v>2511.6</v>
      </c>
      <c r="C29" s="100" t="s">
        <v>69</v>
      </c>
      <c r="D29" s="102">
        <v>2511.6</v>
      </c>
    </row>
    <row r="30" spans="1:4" ht="19.5" customHeight="1">
      <c r="A30" s="103" t="s">
        <v>70</v>
      </c>
      <c r="B30" s="71"/>
      <c r="C30" s="104" t="s">
        <v>71</v>
      </c>
      <c r="D30" s="105"/>
    </row>
    <row r="31" spans="1:4" ht="15" customHeight="1">
      <c r="A31" s="104" t="s">
        <v>72</v>
      </c>
      <c r="B31" s="71"/>
      <c r="C31" s="106" t="s">
        <v>73</v>
      </c>
      <c r="D31" s="80"/>
    </row>
    <row r="32" spans="1:4" ht="15" customHeight="1">
      <c r="A32" s="21"/>
      <c r="B32" s="71"/>
      <c r="C32" s="80"/>
      <c r="D32" s="80"/>
    </row>
    <row r="33" spans="1:4" ht="15" customHeight="1">
      <c r="A33" s="58" t="s">
        <v>74</v>
      </c>
      <c r="B33" s="98">
        <v>2511.6</v>
      </c>
      <c r="C33" s="73" t="s">
        <v>75</v>
      </c>
      <c r="D33" s="80">
        <v>2511.6</v>
      </c>
    </row>
    <row r="34" spans="1:4" ht="20.25" customHeight="1">
      <c r="A34" s="107" t="s">
        <v>76</v>
      </c>
      <c r="B34" s="107"/>
      <c r="C34" s="107"/>
      <c r="D34" s="107"/>
    </row>
    <row r="35" spans="1:4" ht="18" customHeight="1">
      <c r="A35" s="107"/>
      <c r="B35" s="107"/>
      <c r="C35" s="107"/>
      <c r="D35" s="10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4">
      <selection activeCell="G12" sqref="G12"/>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53" t="s">
        <v>14</v>
      </c>
      <c r="B1" s="53"/>
      <c r="C1" s="53"/>
      <c r="D1" s="53"/>
      <c r="E1" s="53"/>
      <c r="F1" s="53"/>
      <c r="G1" s="53"/>
      <c r="H1" s="53"/>
      <c r="I1" s="53"/>
      <c r="J1" s="53"/>
      <c r="K1" s="53"/>
    </row>
    <row r="2" ht="21.75" customHeight="1">
      <c r="K2" s="33" t="s">
        <v>77</v>
      </c>
    </row>
    <row r="3" spans="1:11" s="89" customFormat="1" ht="16.5" customHeight="1">
      <c r="A3" s="4" t="s">
        <v>30</v>
      </c>
      <c r="B3" s="4"/>
      <c r="C3" s="83"/>
      <c r="D3" s="83"/>
      <c r="E3" s="83"/>
      <c r="F3" s="83"/>
      <c r="G3" s="83"/>
      <c r="H3" s="83"/>
      <c r="I3" s="83"/>
      <c r="J3" s="83"/>
      <c r="K3" s="33" t="s">
        <v>31</v>
      </c>
    </row>
    <row r="4" spans="1:11" s="89" customFormat="1" ht="19.5" customHeight="1">
      <c r="A4" s="90" t="s">
        <v>36</v>
      </c>
      <c r="B4" s="91"/>
      <c r="C4" s="36" t="s">
        <v>68</v>
      </c>
      <c r="D4" s="36" t="s">
        <v>78</v>
      </c>
      <c r="E4" s="36" t="s">
        <v>79</v>
      </c>
      <c r="F4" s="36" t="s">
        <v>80</v>
      </c>
      <c r="G4" s="36" t="s">
        <v>81</v>
      </c>
      <c r="H4" s="36" t="s">
        <v>82</v>
      </c>
      <c r="I4" s="36" t="s">
        <v>83</v>
      </c>
      <c r="J4" s="36" t="s">
        <v>84</v>
      </c>
      <c r="K4" s="36" t="s">
        <v>85</v>
      </c>
    </row>
    <row r="5" spans="1:11" ht="28.5" customHeight="1">
      <c r="A5" s="92" t="s">
        <v>86</v>
      </c>
      <c r="B5" s="92" t="s">
        <v>87</v>
      </c>
      <c r="C5" s="36"/>
      <c r="D5" s="36"/>
      <c r="E5" s="36"/>
      <c r="F5" s="36"/>
      <c r="G5" s="36"/>
      <c r="H5" s="36"/>
      <c r="I5" s="36"/>
      <c r="J5" s="36"/>
      <c r="K5" s="36"/>
    </row>
    <row r="6" spans="1:11" ht="19.5" customHeight="1">
      <c r="A6" s="85" t="s">
        <v>88</v>
      </c>
      <c r="B6" s="86"/>
      <c r="C6" s="20">
        <f>C7+C15+C18</f>
        <v>2511.6</v>
      </c>
      <c r="D6" s="20">
        <f>D7+D15+D18</f>
        <v>2511.6</v>
      </c>
      <c r="E6" s="71"/>
      <c r="F6" s="71"/>
      <c r="G6" s="71"/>
      <c r="H6" s="71"/>
      <c r="I6" s="71"/>
      <c r="J6" s="71"/>
      <c r="K6" s="71"/>
    </row>
    <row r="7" spans="1:11" ht="19.5" customHeight="1">
      <c r="A7" s="48">
        <v>207</v>
      </c>
      <c r="B7" s="87" t="s">
        <v>89</v>
      </c>
      <c r="C7" s="20">
        <f aca="true" t="shared" si="0" ref="C7:C20">D7</f>
        <v>2199.43</v>
      </c>
      <c r="D7" s="20">
        <v>2199.43</v>
      </c>
      <c r="E7" s="71"/>
      <c r="F7" s="71"/>
      <c r="G7" s="71"/>
      <c r="H7" s="71"/>
      <c r="I7" s="71"/>
      <c r="J7" s="71"/>
      <c r="K7" s="71"/>
    </row>
    <row r="8" spans="1:11" ht="19.5" customHeight="1">
      <c r="A8" s="48">
        <v>20701</v>
      </c>
      <c r="B8" s="87" t="s">
        <v>90</v>
      </c>
      <c r="C8" s="20">
        <f t="shared" si="0"/>
        <v>2075.72</v>
      </c>
      <c r="D8" s="20">
        <v>2075.72</v>
      </c>
      <c r="E8" s="71"/>
      <c r="F8" s="71"/>
      <c r="G8" s="71"/>
      <c r="H8" s="71"/>
      <c r="I8" s="71"/>
      <c r="J8" s="71"/>
      <c r="K8" s="71"/>
    </row>
    <row r="9" spans="1:11" ht="19.5" customHeight="1">
      <c r="A9" s="48">
        <v>2070103</v>
      </c>
      <c r="B9" s="87" t="s">
        <v>91</v>
      </c>
      <c r="C9" s="20">
        <f t="shared" si="0"/>
        <v>1635.57</v>
      </c>
      <c r="D9" s="20">
        <v>1635.57</v>
      </c>
      <c r="E9" s="71"/>
      <c r="F9" s="71"/>
      <c r="G9" s="71"/>
      <c r="H9" s="71"/>
      <c r="I9" s="71"/>
      <c r="J9" s="71"/>
      <c r="K9" s="71"/>
    </row>
    <row r="10" spans="1:11" ht="19.5" customHeight="1">
      <c r="A10" s="48">
        <v>2070104</v>
      </c>
      <c r="B10" s="87" t="s">
        <v>92</v>
      </c>
      <c r="C10" s="20">
        <f t="shared" si="0"/>
        <v>153.64</v>
      </c>
      <c r="D10" s="20">
        <v>153.64</v>
      </c>
      <c r="E10" s="71"/>
      <c r="F10" s="71"/>
      <c r="G10" s="71"/>
      <c r="H10" s="71"/>
      <c r="I10" s="71"/>
      <c r="J10" s="71"/>
      <c r="K10" s="71"/>
    </row>
    <row r="11" spans="1:11" ht="19.5" customHeight="1">
      <c r="A11" s="48">
        <v>2070109</v>
      </c>
      <c r="B11" s="87" t="s">
        <v>93</v>
      </c>
      <c r="C11" s="20">
        <f t="shared" si="0"/>
        <v>231.81</v>
      </c>
      <c r="D11" s="20">
        <v>231.81</v>
      </c>
      <c r="E11" s="71"/>
      <c r="F11" s="71"/>
      <c r="G11" s="71"/>
      <c r="H11" s="71"/>
      <c r="I11" s="71"/>
      <c r="J11" s="71"/>
      <c r="K11" s="71"/>
    </row>
    <row r="12" spans="1:11" ht="19.5" customHeight="1">
      <c r="A12" s="48">
        <v>2070112</v>
      </c>
      <c r="B12" s="87" t="s">
        <v>94</v>
      </c>
      <c r="C12" s="20">
        <f t="shared" si="0"/>
        <v>54.7</v>
      </c>
      <c r="D12" s="20">
        <v>54.7</v>
      </c>
      <c r="E12" s="71"/>
      <c r="F12" s="71"/>
      <c r="G12" s="71"/>
      <c r="H12" s="71"/>
      <c r="I12" s="71"/>
      <c r="J12" s="71"/>
      <c r="K12" s="71"/>
    </row>
    <row r="13" spans="1:11" ht="19.5" customHeight="1">
      <c r="A13" s="48">
        <v>20702</v>
      </c>
      <c r="B13" s="87" t="s">
        <v>95</v>
      </c>
      <c r="C13" s="20">
        <f t="shared" si="0"/>
        <v>123.71</v>
      </c>
      <c r="D13" s="20">
        <v>123.71</v>
      </c>
      <c r="E13" s="71"/>
      <c r="F13" s="71"/>
      <c r="G13" s="71"/>
      <c r="H13" s="71"/>
      <c r="I13" s="71"/>
      <c r="J13" s="71"/>
      <c r="K13" s="71"/>
    </row>
    <row r="14" spans="1:11" ht="19.5" customHeight="1">
      <c r="A14" s="48">
        <v>2070204</v>
      </c>
      <c r="B14" s="87" t="s">
        <v>96</v>
      </c>
      <c r="C14" s="20">
        <f t="shared" si="0"/>
        <v>123.71</v>
      </c>
      <c r="D14" s="20">
        <v>123.71</v>
      </c>
      <c r="E14" s="71"/>
      <c r="F14" s="71"/>
      <c r="G14" s="71"/>
      <c r="H14" s="71"/>
      <c r="I14" s="71"/>
      <c r="J14" s="71"/>
      <c r="K14" s="71"/>
    </row>
    <row r="15" spans="1:11" ht="19.5" customHeight="1">
      <c r="A15" s="48">
        <v>208</v>
      </c>
      <c r="B15" s="87" t="s">
        <v>97</v>
      </c>
      <c r="C15" s="20">
        <f t="shared" si="0"/>
        <v>255</v>
      </c>
      <c r="D15" s="20">
        <v>255</v>
      </c>
      <c r="E15" s="71"/>
      <c r="F15" s="71"/>
      <c r="G15" s="71"/>
      <c r="H15" s="71"/>
      <c r="I15" s="71"/>
      <c r="J15" s="71"/>
      <c r="K15" s="71"/>
    </row>
    <row r="16" spans="1:11" ht="19.5" customHeight="1">
      <c r="A16" s="48">
        <v>20805</v>
      </c>
      <c r="B16" s="87" t="s">
        <v>98</v>
      </c>
      <c r="C16" s="20">
        <f t="shared" si="0"/>
        <v>255</v>
      </c>
      <c r="D16" s="20">
        <v>255</v>
      </c>
      <c r="E16" s="71"/>
      <c r="F16" s="71"/>
      <c r="G16" s="71"/>
      <c r="H16" s="71"/>
      <c r="I16" s="71"/>
      <c r="J16" s="71"/>
      <c r="K16" s="71"/>
    </row>
    <row r="17" spans="1:11" ht="19.5" customHeight="1">
      <c r="A17" s="48">
        <v>2080502</v>
      </c>
      <c r="B17" s="48" t="s">
        <v>99</v>
      </c>
      <c r="C17" s="20">
        <f t="shared" si="0"/>
        <v>255</v>
      </c>
      <c r="D17" s="20">
        <v>255</v>
      </c>
      <c r="E17" s="71"/>
      <c r="F17" s="71"/>
      <c r="G17" s="71"/>
      <c r="H17" s="71"/>
      <c r="I17" s="71"/>
      <c r="J17" s="71"/>
      <c r="K17" s="71"/>
    </row>
    <row r="18" spans="1:11" ht="19.5" customHeight="1">
      <c r="A18" s="48">
        <v>221</v>
      </c>
      <c r="B18" s="48" t="s">
        <v>100</v>
      </c>
      <c r="C18" s="20">
        <f t="shared" si="0"/>
        <v>57.17</v>
      </c>
      <c r="D18" s="20">
        <v>57.17</v>
      </c>
      <c r="E18" s="71"/>
      <c r="F18" s="71"/>
      <c r="G18" s="71"/>
      <c r="H18" s="71"/>
      <c r="I18" s="71"/>
      <c r="J18" s="71"/>
      <c r="K18" s="71"/>
    </row>
    <row r="19" spans="1:11" ht="19.5" customHeight="1">
      <c r="A19" s="48">
        <v>22102</v>
      </c>
      <c r="B19" s="48" t="s">
        <v>101</v>
      </c>
      <c r="C19" s="20">
        <f t="shared" si="0"/>
        <v>57.17</v>
      </c>
      <c r="D19" s="20">
        <v>57.17</v>
      </c>
      <c r="E19" s="71"/>
      <c r="F19" s="71"/>
      <c r="G19" s="71"/>
      <c r="H19" s="71"/>
      <c r="I19" s="71"/>
      <c r="J19" s="71"/>
      <c r="K19" s="71"/>
    </row>
    <row r="20" spans="1:11" ht="19.5" customHeight="1">
      <c r="A20" s="48">
        <v>2210201</v>
      </c>
      <c r="B20" s="48" t="s">
        <v>102</v>
      </c>
      <c r="C20" s="20">
        <f t="shared" si="0"/>
        <v>57.17</v>
      </c>
      <c r="D20" s="20">
        <v>57.17</v>
      </c>
      <c r="E20" s="71"/>
      <c r="F20" s="71"/>
      <c r="G20" s="71"/>
      <c r="H20" s="71"/>
      <c r="I20" s="71"/>
      <c r="J20" s="71"/>
      <c r="K20" s="71"/>
    </row>
    <row r="21" spans="1:11" ht="23.25" customHeight="1">
      <c r="A21" s="93" t="s">
        <v>103</v>
      </c>
      <c r="B21" s="93"/>
      <c r="C21" s="93"/>
      <c r="D21" s="93"/>
      <c r="E21" s="93"/>
      <c r="F21" s="93"/>
      <c r="G21" s="93"/>
      <c r="H21" s="93"/>
      <c r="I21" s="93"/>
      <c r="J21" s="93"/>
      <c r="K21" s="93"/>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E18" sqref="E18"/>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53" t="s">
        <v>16</v>
      </c>
      <c r="B1" s="53"/>
      <c r="C1" s="53"/>
      <c r="D1" s="53"/>
      <c r="E1" s="53"/>
      <c r="F1" s="53"/>
      <c r="G1" s="53"/>
      <c r="H1" s="53"/>
    </row>
    <row r="2" spans="1:8" ht="19.5" customHeight="1">
      <c r="A2" s="2"/>
      <c r="B2" s="2"/>
      <c r="C2" s="2"/>
      <c r="D2" s="2"/>
      <c r="E2" s="2"/>
      <c r="F2" s="2"/>
      <c r="G2" s="2"/>
      <c r="H2" s="33" t="s">
        <v>104</v>
      </c>
    </row>
    <row r="3" spans="1:8" ht="13.5" customHeight="1">
      <c r="A3" s="4" t="s">
        <v>30</v>
      </c>
      <c r="B3" s="4"/>
      <c r="C3" s="83"/>
      <c r="D3" s="83"/>
      <c r="E3" s="83"/>
      <c r="F3" s="83"/>
      <c r="G3" s="83"/>
      <c r="H3" s="33" t="s">
        <v>31</v>
      </c>
    </row>
    <row r="4" spans="1:8" ht="21" customHeight="1">
      <c r="A4" s="84" t="s">
        <v>36</v>
      </c>
      <c r="B4" s="84"/>
      <c r="C4" s="36" t="s">
        <v>88</v>
      </c>
      <c r="D4" s="36" t="s">
        <v>105</v>
      </c>
      <c r="E4" s="36" t="s">
        <v>106</v>
      </c>
      <c r="F4" s="36" t="s">
        <v>107</v>
      </c>
      <c r="G4" s="36" t="s">
        <v>108</v>
      </c>
      <c r="H4" s="36" t="s">
        <v>109</v>
      </c>
    </row>
    <row r="5" spans="1:8" ht="36.75" customHeight="1">
      <c r="A5" s="36" t="s">
        <v>110</v>
      </c>
      <c r="B5" s="36" t="s">
        <v>87</v>
      </c>
      <c r="C5" s="36"/>
      <c r="D5" s="36"/>
      <c r="E5" s="36"/>
      <c r="F5" s="36"/>
      <c r="G5" s="36"/>
      <c r="H5" s="36"/>
    </row>
    <row r="6" spans="1:8" ht="19.5" customHeight="1">
      <c r="A6" s="85" t="s">
        <v>88</v>
      </c>
      <c r="B6" s="86"/>
      <c r="C6" s="22">
        <f>C7+C15+C18</f>
        <v>2511.6000000000004</v>
      </c>
      <c r="D6" s="22">
        <f>D7+D15+D18</f>
        <v>1007.12</v>
      </c>
      <c r="E6" s="22">
        <f>E7+E15+E18</f>
        <v>1504.48</v>
      </c>
      <c r="F6" s="67"/>
      <c r="G6" s="67"/>
      <c r="H6" s="67"/>
    </row>
    <row r="7" spans="1:8" ht="19.5" customHeight="1">
      <c r="A7" s="48">
        <v>207</v>
      </c>
      <c r="B7" s="87" t="s">
        <v>89</v>
      </c>
      <c r="C7" s="22">
        <f aca="true" t="shared" si="0" ref="C7:C20">D7+E7</f>
        <v>2199.4300000000003</v>
      </c>
      <c r="D7" s="22">
        <v>694.95</v>
      </c>
      <c r="E7" s="22">
        <v>1504.48</v>
      </c>
      <c r="F7" s="67"/>
      <c r="G7" s="67"/>
      <c r="H7" s="67"/>
    </row>
    <row r="8" spans="1:8" ht="19.5" customHeight="1">
      <c r="A8" s="48">
        <v>20701</v>
      </c>
      <c r="B8" s="87" t="s">
        <v>90</v>
      </c>
      <c r="C8" s="22">
        <f t="shared" si="0"/>
        <v>2075.7200000000003</v>
      </c>
      <c r="D8" s="22">
        <v>579.24</v>
      </c>
      <c r="E8" s="22">
        <v>1496.48</v>
      </c>
      <c r="F8" s="67"/>
      <c r="G8" s="67"/>
      <c r="H8" s="67"/>
    </row>
    <row r="9" spans="1:8" ht="19.5" customHeight="1">
      <c r="A9" s="48">
        <v>2070103</v>
      </c>
      <c r="B9" s="87" t="s">
        <v>91</v>
      </c>
      <c r="C9" s="22">
        <f t="shared" si="0"/>
        <v>1635.57</v>
      </c>
      <c r="D9" s="22">
        <v>185.23</v>
      </c>
      <c r="E9" s="22">
        <v>1450.34</v>
      </c>
      <c r="F9" s="67"/>
      <c r="G9" s="67"/>
      <c r="H9" s="67"/>
    </row>
    <row r="10" spans="1:8" ht="19.5" customHeight="1">
      <c r="A10" s="48">
        <v>2070104</v>
      </c>
      <c r="B10" s="87" t="s">
        <v>92</v>
      </c>
      <c r="C10" s="22">
        <f t="shared" si="0"/>
        <v>153.64</v>
      </c>
      <c r="D10" s="22">
        <v>121.5</v>
      </c>
      <c r="E10" s="22">
        <v>32.14</v>
      </c>
      <c r="F10" s="67"/>
      <c r="G10" s="67"/>
      <c r="H10" s="67"/>
    </row>
    <row r="11" spans="1:8" ht="19.5" customHeight="1">
      <c r="A11" s="48">
        <v>2070109</v>
      </c>
      <c r="B11" s="87" t="s">
        <v>93</v>
      </c>
      <c r="C11" s="22">
        <f t="shared" si="0"/>
        <v>231.81</v>
      </c>
      <c r="D11" s="22">
        <v>221.81</v>
      </c>
      <c r="E11" s="22">
        <v>10</v>
      </c>
      <c r="F11" s="67"/>
      <c r="G11" s="67"/>
      <c r="H11" s="67"/>
    </row>
    <row r="12" spans="1:8" ht="19.5" customHeight="1">
      <c r="A12" s="48">
        <v>2070112</v>
      </c>
      <c r="B12" s="87" t="s">
        <v>94</v>
      </c>
      <c r="C12" s="22">
        <f t="shared" si="0"/>
        <v>54.7</v>
      </c>
      <c r="D12" s="22">
        <v>50.7</v>
      </c>
      <c r="E12" s="22">
        <v>4</v>
      </c>
      <c r="F12" s="67"/>
      <c r="G12" s="67"/>
      <c r="H12" s="67"/>
    </row>
    <row r="13" spans="1:8" ht="19.5" customHeight="1">
      <c r="A13" s="48">
        <v>20702</v>
      </c>
      <c r="B13" s="87" t="s">
        <v>95</v>
      </c>
      <c r="C13" s="22">
        <f t="shared" si="0"/>
        <v>123.71</v>
      </c>
      <c r="D13" s="22">
        <v>115.71</v>
      </c>
      <c r="E13" s="22">
        <v>8</v>
      </c>
      <c r="F13" s="67"/>
      <c r="G13" s="67"/>
      <c r="H13" s="67"/>
    </row>
    <row r="14" spans="1:8" ht="19.5" customHeight="1">
      <c r="A14" s="48">
        <v>2070204</v>
      </c>
      <c r="B14" s="87" t="s">
        <v>96</v>
      </c>
      <c r="C14" s="22">
        <f t="shared" si="0"/>
        <v>123.71</v>
      </c>
      <c r="D14" s="22">
        <v>115.71</v>
      </c>
      <c r="E14" s="22">
        <v>8</v>
      </c>
      <c r="F14" s="67"/>
      <c r="G14" s="67"/>
      <c r="H14" s="67"/>
    </row>
    <row r="15" spans="1:8" ht="19.5" customHeight="1">
      <c r="A15" s="48">
        <v>208</v>
      </c>
      <c r="B15" s="87" t="s">
        <v>97</v>
      </c>
      <c r="C15" s="22">
        <f t="shared" si="0"/>
        <v>255</v>
      </c>
      <c r="D15" s="22">
        <v>255</v>
      </c>
      <c r="E15" s="22">
        <v>0</v>
      </c>
      <c r="F15" s="67"/>
      <c r="G15" s="67"/>
      <c r="H15" s="67"/>
    </row>
    <row r="16" spans="1:8" ht="19.5" customHeight="1">
      <c r="A16" s="48">
        <v>20805</v>
      </c>
      <c r="B16" s="87" t="s">
        <v>98</v>
      </c>
      <c r="C16" s="22">
        <f t="shared" si="0"/>
        <v>255</v>
      </c>
      <c r="D16" s="22">
        <v>255</v>
      </c>
      <c r="E16" s="22">
        <v>0</v>
      </c>
      <c r="F16" s="67"/>
      <c r="G16" s="67"/>
      <c r="H16" s="67"/>
    </row>
    <row r="17" spans="1:8" ht="19.5" customHeight="1">
      <c r="A17" s="48">
        <v>2080502</v>
      </c>
      <c r="B17" s="48" t="s">
        <v>99</v>
      </c>
      <c r="C17" s="22">
        <f t="shared" si="0"/>
        <v>255</v>
      </c>
      <c r="D17" s="22">
        <v>255</v>
      </c>
      <c r="E17" s="22">
        <v>0</v>
      </c>
      <c r="F17" s="67"/>
      <c r="G17" s="67"/>
      <c r="H17" s="67"/>
    </row>
    <row r="18" spans="1:8" ht="19.5" customHeight="1">
      <c r="A18" s="48">
        <v>221</v>
      </c>
      <c r="B18" s="48" t="s">
        <v>100</v>
      </c>
      <c r="C18" s="22">
        <f t="shared" si="0"/>
        <v>57.17</v>
      </c>
      <c r="D18" s="22">
        <v>57.17</v>
      </c>
      <c r="E18" s="22">
        <v>0</v>
      </c>
      <c r="F18" s="67"/>
      <c r="G18" s="67"/>
      <c r="H18" s="67"/>
    </row>
    <row r="19" spans="1:8" ht="19.5" customHeight="1">
      <c r="A19" s="48">
        <v>22102</v>
      </c>
      <c r="B19" s="48" t="s">
        <v>101</v>
      </c>
      <c r="C19" s="22">
        <f t="shared" si="0"/>
        <v>57.17</v>
      </c>
      <c r="D19" s="22">
        <v>57.17</v>
      </c>
      <c r="E19" s="22">
        <v>0</v>
      </c>
      <c r="F19" s="67"/>
      <c r="G19" s="67"/>
      <c r="H19" s="67"/>
    </row>
    <row r="20" spans="1:8" ht="19.5" customHeight="1">
      <c r="A20" s="48">
        <v>2210201</v>
      </c>
      <c r="B20" s="48" t="s">
        <v>102</v>
      </c>
      <c r="C20" s="22">
        <f t="shared" si="0"/>
        <v>57.17</v>
      </c>
      <c r="D20" s="22">
        <v>57.17</v>
      </c>
      <c r="E20" s="22">
        <v>0</v>
      </c>
      <c r="F20" s="67"/>
      <c r="G20" s="67"/>
      <c r="H20" s="67"/>
    </row>
    <row r="21" spans="1:8" ht="19.5" customHeight="1">
      <c r="A21" s="88"/>
      <c r="B21" s="88"/>
      <c r="C21" s="67"/>
      <c r="D21" s="67"/>
      <c r="E21" s="67"/>
      <c r="F21" s="67"/>
      <c r="G21" s="67"/>
      <c r="H21" s="67"/>
    </row>
    <row r="22" spans="1:8" ht="21.75" customHeight="1">
      <c r="A22" s="29" t="s">
        <v>111</v>
      </c>
      <c r="B22" s="29"/>
      <c r="C22" s="29"/>
      <c r="D22" s="29"/>
      <c r="E22" s="29"/>
      <c r="F22" s="29"/>
      <c r="G22" s="29"/>
      <c r="H22" s="29"/>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4">
      <selection activeCell="E34" sqref="E34"/>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53" t="s">
        <v>18</v>
      </c>
      <c r="B1" s="53"/>
      <c r="C1" s="53"/>
      <c r="D1" s="53"/>
      <c r="E1" s="53"/>
      <c r="F1" s="53"/>
    </row>
    <row r="2" spans="1:6" ht="12">
      <c r="A2" s="54"/>
      <c r="B2" s="54"/>
      <c r="C2" s="54"/>
      <c r="D2" s="55"/>
      <c r="E2" s="56"/>
      <c r="F2" s="57" t="s">
        <v>112</v>
      </c>
    </row>
    <row r="3" spans="1:6" ht="16.5" customHeight="1">
      <c r="A3" s="4" t="s">
        <v>30</v>
      </c>
      <c r="B3" s="4"/>
      <c r="C3" s="6"/>
      <c r="D3" s="6"/>
      <c r="E3" s="6"/>
      <c r="F3" s="3" t="s">
        <v>31</v>
      </c>
    </row>
    <row r="4" spans="1:6" ht="19.5" customHeight="1">
      <c r="A4" s="58" t="s">
        <v>113</v>
      </c>
      <c r="B4" s="58"/>
      <c r="C4" s="59" t="s">
        <v>114</v>
      </c>
      <c r="D4" s="60"/>
      <c r="E4" s="60"/>
      <c r="F4" s="61"/>
    </row>
    <row r="5" spans="1:6" ht="14.25" customHeight="1">
      <c r="A5" s="58" t="s">
        <v>34</v>
      </c>
      <c r="B5" s="58" t="s">
        <v>35</v>
      </c>
      <c r="C5" s="58" t="s">
        <v>36</v>
      </c>
      <c r="D5" s="58" t="s">
        <v>88</v>
      </c>
      <c r="E5" s="62" t="s">
        <v>115</v>
      </c>
      <c r="F5" s="63" t="s">
        <v>116</v>
      </c>
    </row>
    <row r="6" spans="1:6" ht="14.25" customHeight="1">
      <c r="A6" s="64" t="s">
        <v>117</v>
      </c>
      <c r="B6" s="65">
        <v>2511.6</v>
      </c>
      <c r="C6" s="66" t="s">
        <v>38</v>
      </c>
      <c r="D6" s="66"/>
      <c r="E6" s="66"/>
      <c r="F6" s="67"/>
    </row>
    <row r="7" spans="1:6" ht="14.25" customHeight="1">
      <c r="A7" s="66" t="s">
        <v>118</v>
      </c>
      <c r="B7" s="65"/>
      <c r="C7" s="66" t="s">
        <v>40</v>
      </c>
      <c r="D7" s="66"/>
      <c r="E7" s="66"/>
      <c r="F7" s="67"/>
    </row>
    <row r="8" spans="1:6" ht="14.25" customHeight="1">
      <c r="A8" s="66"/>
      <c r="B8" s="65"/>
      <c r="C8" s="66" t="s">
        <v>42</v>
      </c>
      <c r="D8" s="66"/>
      <c r="E8" s="66"/>
      <c r="F8" s="67"/>
    </row>
    <row r="9" spans="1:6" ht="14.25" customHeight="1">
      <c r="A9" s="68"/>
      <c r="B9" s="65"/>
      <c r="C9" s="66" t="s">
        <v>44</v>
      </c>
      <c r="D9" s="66"/>
      <c r="E9" s="66"/>
      <c r="F9" s="67"/>
    </row>
    <row r="10" spans="1:6" ht="14.25" customHeight="1">
      <c r="A10" s="69"/>
      <c r="B10" s="65"/>
      <c r="C10" s="66" t="s">
        <v>46</v>
      </c>
      <c r="D10" s="66"/>
      <c r="E10" s="66"/>
      <c r="F10" s="67"/>
    </row>
    <row r="11" spans="1:6" ht="14.25" customHeight="1">
      <c r="A11" s="69"/>
      <c r="B11" s="65"/>
      <c r="C11" s="66" t="s">
        <v>48</v>
      </c>
      <c r="D11" s="66"/>
      <c r="E11" s="66"/>
      <c r="F11" s="67"/>
    </row>
    <row r="12" spans="1:6" ht="14.25" customHeight="1">
      <c r="A12" s="69"/>
      <c r="B12" s="65"/>
      <c r="C12" s="66" t="s">
        <v>50</v>
      </c>
      <c r="D12" s="66">
        <v>2199.43</v>
      </c>
      <c r="E12" s="66">
        <v>2199.43</v>
      </c>
      <c r="F12" s="67"/>
    </row>
    <row r="13" spans="1:6" ht="14.25" customHeight="1">
      <c r="A13" s="69"/>
      <c r="B13" s="65"/>
      <c r="C13" s="66" t="s">
        <v>52</v>
      </c>
      <c r="D13" s="66">
        <v>255</v>
      </c>
      <c r="E13" s="66">
        <v>255</v>
      </c>
      <c r="F13" s="67"/>
    </row>
    <row r="14" spans="1:6" ht="14.25" customHeight="1">
      <c r="A14" s="70"/>
      <c r="B14" s="65"/>
      <c r="C14" s="66" t="s">
        <v>54</v>
      </c>
      <c r="D14" s="66"/>
      <c r="E14" s="66"/>
      <c r="F14" s="67"/>
    </row>
    <row r="15" spans="1:6" ht="14.25" customHeight="1">
      <c r="A15" s="70"/>
      <c r="B15" s="67"/>
      <c r="C15" s="66" t="s">
        <v>56</v>
      </c>
      <c r="D15" s="66"/>
      <c r="E15" s="66"/>
      <c r="F15" s="67"/>
    </row>
    <row r="16" spans="1:6" ht="14.25" customHeight="1">
      <c r="A16" s="70"/>
      <c r="B16" s="67"/>
      <c r="C16" s="66" t="s">
        <v>57</v>
      </c>
      <c r="D16" s="66"/>
      <c r="E16" s="66"/>
      <c r="F16" s="67"/>
    </row>
    <row r="17" spans="1:6" ht="14.25" customHeight="1">
      <c r="A17" s="70"/>
      <c r="B17" s="71"/>
      <c r="C17" s="66" t="s">
        <v>58</v>
      </c>
      <c r="D17" s="66"/>
      <c r="E17" s="66"/>
      <c r="F17" s="67"/>
    </row>
    <row r="18" spans="1:6" ht="14.25" customHeight="1">
      <c r="A18" s="70"/>
      <c r="B18" s="72"/>
      <c r="C18" s="66" t="s">
        <v>59</v>
      </c>
      <c r="D18" s="66"/>
      <c r="E18" s="66"/>
      <c r="F18" s="67"/>
    </row>
    <row r="19" spans="1:6" ht="14.25" customHeight="1">
      <c r="A19" s="70"/>
      <c r="B19" s="71"/>
      <c r="C19" s="66" t="s">
        <v>60</v>
      </c>
      <c r="D19" s="66"/>
      <c r="E19" s="66"/>
      <c r="F19" s="67"/>
    </row>
    <row r="20" spans="1:6" ht="14.25" customHeight="1">
      <c r="A20" s="70"/>
      <c r="B20" s="71"/>
      <c r="C20" s="66" t="s">
        <v>61</v>
      </c>
      <c r="D20" s="66"/>
      <c r="E20" s="66"/>
      <c r="F20" s="67"/>
    </row>
    <row r="21" spans="1:6" ht="14.25" customHeight="1">
      <c r="A21" s="70"/>
      <c r="B21" s="71"/>
      <c r="C21" s="66" t="s">
        <v>62</v>
      </c>
      <c r="D21" s="66"/>
      <c r="E21" s="66"/>
      <c r="F21" s="67"/>
    </row>
    <row r="22" spans="1:6" ht="14.25" customHeight="1">
      <c r="A22" s="70"/>
      <c r="B22" s="71"/>
      <c r="C22" s="66" t="s">
        <v>63</v>
      </c>
      <c r="D22" s="66"/>
      <c r="E22" s="66"/>
      <c r="F22" s="67"/>
    </row>
    <row r="23" spans="1:6" ht="14.25" customHeight="1">
      <c r="A23" s="70"/>
      <c r="B23" s="71"/>
      <c r="C23" s="66" t="s">
        <v>64</v>
      </c>
      <c r="D23" s="66"/>
      <c r="E23" s="66"/>
      <c r="F23" s="67"/>
    </row>
    <row r="24" spans="1:6" ht="14.25" customHeight="1">
      <c r="A24" s="70"/>
      <c r="B24" s="71"/>
      <c r="C24" s="66" t="s">
        <v>65</v>
      </c>
      <c r="D24" s="66">
        <v>57.17</v>
      </c>
      <c r="E24" s="66">
        <v>57.17</v>
      </c>
      <c r="F24" s="67"/>
    </row>
    <row r="25" spans="1:6" ht="14.25" customHeight="1">
      <c r="A25" s="70"/>
      <c r="B25" s="71"/>
      <c r="C25" s="66" t="s">
        <v>66</v>
      </c>
      <c r="D25" s="66"/>
      <c r="E25" s="66"/>
      <c r="F25" s="67"/>
    </row>
    <row r="26" spans="1:6" ht="14.25" customHeight="1">
      <c r="A26" s="70"/>
      <c r="B26" s="72"/>
      <c r="C26" s="66" t="s">
        <v>67</v>
      </c>
      <c r="D26" s="66"/>
      <c r="E26" s="66"/>
      <c r="F26" s="67"/>
    </row>
    <row r="27" spans="1:6" ht="14.25" customHeight="1">
      <c r="A27" s="73" t="s">
        <v>68</v>
      </c>
      <c r="B27" s="74">
        <f>B6+B9+B10+B12+B13+B14</f>
        <v>2511.6</v>
      </c>
      <c r="C27" s="73" t="s">
        <v>69</v>
      </c>
      <c r="D27" s="75">
        <v>2511.6</v>
      </c>
      <c r="E27" s="75">
        <v>2511.6</v>
      </c>
      <c r="F27" s="76"/>
    </row>
    <row r="28" spans="1:6" ht="14.25" customHeight="1">
      <c r="A28" s="66" t="s">
        <v>119</v>
      </c>
      <c r="B28" s="71"/>
      <c r="C28" s="70" t="s">
        <v>120</v>
      </c>
      <c r="D28" s="77"/>
      <c r="E28" s="77"/>
      <c r="F28" s="78"/>
    </row>
    <row r="29" spans="1:6" ht="14.25" customHeight="1">
      <c r="A29" s="68" t="s">
        <v>121</v>
      </c>
      <c r="B29" s="71"/>
      <c r="C29" s="68"/>
      <c r="D29" s="70"/>
      <c r="E29" s="79"/>
      <c r="F29" s="76"/>
    </row>
    <row r="30" spans="1:6" ht="14.25" customHeight="1">
      <c r="A30" s="66" t="s">
        <v>122</v>
      </c>
      <c r="B30" s="71"/>
      <c r="C30" s="80"/>
      <c r="D30" s="76"/>
      <c r="E30" s="76"/>
      <c r="F30" s="76"/>
    </row>
    <row r="31" spans="1:6" ht="14.25" customHeight="1">
      <c r="A31" s="58" t="s">
        <v>74</v>
      </c>
      <c r="B31" s="72">
        <v>2511.6</v>
      </c>
      <c r="C31" s="73" t="s">
        <v>123</v>
      </c>
      <c r="D31" s="73"/>
      <c r="E31" s="73"/>
      <c r="F31" s="73"/>
    </row>
    <row r="32" spans="1:6" ht="15" customHeight="1">
      <c r="A32" s="81" t="s">
        <v>124</v>
      </c>
      <c r="B32" s="81"/>
      <c r="C32" s="81"/>
      <c r="D32" s="81"/>
      <c r="E32" s="81"/>
      <c r="F32" s="81"/>
    </row>
    <row r="33" spans="1:6" ht="19.5" customHeight="1">
      <c r="A33" s="82"/>
      <c r="B33" s="82"/>
      <c r="C33" s="82"/>
      <c r="D33" s="82"/>
      <c r="E33" s="82"/>
      <c r="F33" s="82"/>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4">
      <selection activeCell="C6" sqref="C6:G2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1" t="s">
        <v>20</v>
      </c>
      <c r="B1" s="51"/>
      <c r="C1" s="51"/>
      <c r="D1" s="51"/>
      <c r="E1" s="51"/>
      <c r="F1" s="51"/>
      <c r="G1" s="51"/>
      <c r="H1" s="51"/>
    </row>
    <row r="2" spans="1:8" ht="13.5" customHeight="1">
      <c r="A2" s="40"/>
      <c r="B2" s="40"/>
      <c r="C2" s="40"/>
      <c r="D2" s="40"/>
      <c r="E2" s="40"/>
      <c r="F2" s="40"/>
      <c r="G2" s="40"/>
      <c r="H2" s="33" t="s">
        <v>125</v>
      </c>
    </row>
    <row r="3" spans="1:8" ht="18" customHeight="1">
      <c r="A3" s="4" t="s">
        <v>30</v>
      </c>
      <c r="B3" s="4"/>
      <c r="C3" s="34"/>
      <c r="D3" s="34"/>
      <c r="E3" s="34"/>
      <c r="F3" s="34"/>
      <c r="G3" s="34"/>
      <c r="H3" s="35" t="s">
        <v>31</v>
      </c>
    </row>
    <row r="4" spans="1:8" ht="22.5" customHeight="1">
      <c r="A4" s="8" t="s">
        <v>34</v>
      </c>
      <c r="B4" s="8"/>
      <c r="C4" s="9" t="s">
        <v>69</v>
      </c>
      <c r="D4" s="10" t="s">
        <v>105</v>
      </c>
      <c r="E4" s="11"/>
      <c r="F4" s="12"/>
      <c r="G4" s="9" t="s">
        <v>106</v>
      </c>
      <c r="H4" s="9" t="s">
        <v>126</v>
      </c>
    </row>
    <row r="5" spans="1:8" ht="33.75" customHeight="1">
      <c r="A5" s="8" t="s">
        <v>86</v>
      </c>
      <c r="B5" s="8" t="s">
        <v>87</v>
      </c>
      <c r="C5" s="13"/>
      <c r="D5" s="8" t="s">
        <v>127</v>
      </c>
      <c r="E5" s="8" t="s">
        <v>128</v>
      </c>
      <c r="F5" s="8" t="s">
        <v>129</v>
      </c>
      <c r="G5" s="13"/>
      <c r="H5" s="13"/>
    </row>
    <row r="6" spans="1:8" ht="19.5" customHeight="1">
      <c r="A6" s="52"/>
      <c r="B6" s="52" t="s">
        <v>88</v>
      </c>
      <c r="C6" s="22">
        <f aca="true" t="shared" si="0" ref="C6:C20">D6+G6</f>
        <v>2511.6</v>
      </c>
      <c r="D6" s="22">
        <f aca="true" t="shared" si="1" ref="D6:D20">E6+F6</f>
        <v>1007.12</v>
      </c>
      <c r="E6" s="22">
        <f aca="true" t="shared" si="2" ref="E6:G6">E7+E15+E18</f>
        <v>896.05</v>
      </c>
      <c r="F6" s="22">
        <f t="shared" si="2"/>
        <v>111.07000000000001</v>
      </c>
      <c r="G6" s="22">
        <f t="shared" si="2"/>
        <v>1504.48</v>
      </c>
      <c r="H6" s="46"/>
    </row>
    <row r="7" spans="1:8" ht="19.5" customHeight="1">
      <c r="A7" s="52" t="s">
        <v>130</v>
      </c>
      <c r="B7" s="22" t="s">
        <v>89</v>
      </c>
      <c r="C7" s="22">
        <f t="shared" si="0"/>
        <v>2199.43</v>
      </c>
      <c r="D7" s="22">
        <f t="shared" si="1"/>
        <v>694.9499999999999</v>
      </c>
      <c r="E7" s="22">
        <v>583.92</v>
      </c>
      <c r="F7" s="22">
        <v>111.03</v>
      </c>
      <c r="G7" s="22">
        <v>1504.48</v>
      </c>
      <c r="H7" s="46"/>
    </row>
    <row r="8" spans="1:8" ht="19.5" customHeight="1">
      <c r="A8" s="52" t="s">
        <v>131</v>
      </c>
      <c r="B8" s="22" t="s">
        <v>90</v>
      </c>
      <c r="C8" s="22">
        <f t="shared" si="0"/>
        <v>2075.7200000000003</v>
      </c>
      <c r="D8" s="22">
        <f t="shared" si="1"/>
        <v>579.24</v>
      </c>
      <c r="E8" s="22">
        <v>469.11</v>
      </c>
      <c r="F8" s="22">
        <v>110.13</v>
      </c>
      <c r="G8" s="22">
        <v>1496.48</v>
      </c>
      <c r="H8" s="46"/>
    </row>
    <row r="9" spans="1:8" ht="19.5" customHeight="1">
      <c r="A9" s="52" t="s">
        <v>132</v>
      </c>
      <c r="B9" s="22" t="s">
        <v>91</v>
      </c>
      <c r="C9" s="22">
        <f t="shared" si="0"/>
        <v>1635.57</v>
      </c>
      <c r="D9" s="22">
        <f t="shared" si="1"/>
        <v>185.23000000000002</v>
      </c>
      <c r="E9" s="22">
        <v>84</v>
      </c>
      <c r="F9" s="22">
        <v>101.23</v>
      </c>
      <c r="G9" s="22">
        <v>1450.34</v>
      </c>
      <c r="H9" s="46"/>
    </row>
    <row r="10" spans="1:8" ht="19.5" customHeight="1">
      <c r="A10" s="52" t="s">
        <v>133</v>
      </c>
      <c r="B10" s="22" t="s">
        <v>92</v>
      </c>
      <c r="C10" s="22">
        <f t="shared" si="0"/>
        <v>153.64</v>
      </c>
      <c r="D10" s="22">
        <f t="shared" si="1"/>
        <v>121.5</v>
      </c>
      <c r="E10" s="22">
        <v>115</v>
      </c>
      <c r="F10" s="22">
        <v>6.5</v>
      </c>
      <c r="G10" s="22">
        <v>32.14</v>
      </c>
      <c r="H10" s="46"/>
    </row>
    <row r="11" spans="1:8" ht="19.5" customHeight="1">
      <c r="A11" s="52" t="s">
        <v>134</v>
      </c>
      <c r="B11" s="22" t="s">
        <v>93</v>
      </c>
      <c r="C11" s="22">
        <f t="shared" si="0"/>
        <v>231.81</v>
      </c>
      <c r="D11" s="22">
        <f t="shared" si="1"/>
        <v>221.81</v>
      </c>
      <c r="E11" s="22">
        <v>220.91</v>
      </c>
      <c r="F11" s="22">
        <v>0.9</v>
      </c>
      <c r="G11" s="22">
        <v>10</v>
      </c>
      <c r="H11" s="46"/>
    </row>
    <row r="12" spans="1:8" ht="19.5" customHeight="1">
      <c r="A12" s="52" t="s">
        <v>135</v>
      </c>
      <c r="B12" s="22" t="s">
        <v>94</v>
      </c>
      <c r="C12" s="22">
        <f t="shared" si="0"/>
        <v>54.7</v>
      </c>
      <c r="D12" s="22">
        <f t="shared" si="1"/>
        <v>50.7</v>
      </c>
      <c r="E12" s="22">
        <v>49.2</v>
      </c>
      <c r="F12" s="22">
        <v>1.5</v>
      </c>
      <c r="G12" s="22">
        <v>4</v>
      </c>
      <c r="H12" s="46"/>
    </row>
    <row r="13" spans="1:8" ht="19.5" customHeight="1">
      <c r="A13" s="52" t="s">
        <v>136</v>
      </c>
      <c r="B13" s="22" t="s">
        <v>95</v>
      </c>
      <c r="C13" s="22">
        <f t="shared" si="0"/>
        <v>123.71000000000001</v>
      </c>
      <c r="D13" s="22">
        <f t="shared" si="1"/>
        <v>115.71000000000001</v>
      </c>
      <c r="E13" s="22">
        <v>114.81</v>
      </c>
      <c r="F13" s="22">
        <v>0.9</v>
      </c>
      <c r="G13" s="22">
        <v>8</v>
      </c>
      <c r="H13" s="46"/>
    </row>
    <row r="14" spans="1:8" ht="19.5" customHeight="1">
      <c r="A14" s="52" t="s">
        <v>137</v>
      </c>
      <c r="B14" s="22" t="s">
        <v>96</v>
      </c>
      <c r="C14" s="22">
        <f t="shared" si="0"/>
        <v>123.71000000000001</v>
      </c>
      <c r="D14" s="22">
        <f t="shared" si="1"/>
        <v>115.71000000000001</v>
      </c>
      <c r="E14" s="22">
        <v>114.81</v>
      </c>
      <c r="F14" s="22">
        <v>0.9</v>
      </c>
      <c r="G14" s="22">
        <v>8</v>
      </c>
      <c r="H14" s="46"/>
    </row>
    <row r="15" spans="1:8" ht="19.5" customHeight="1">
      <c r="A15" s="52" t="s">
        <v>138</v>
      </c>
      <c r="B15" s="22" t="s">
        <v>97</v>
      </c>
      <c r="C15" s="22">
        <f t="shared" si="0"/>
        <v>255</v>
      </c>
      <c r="D15" s="22">
        <f t="shared" si="1"/>
        <v>255</v>
      </c>
      <c r="E15" s="22">
        <v>254.96</v>
      </c>
      <c r="F15" s="22">
        <v>0.04</v>
      </c>
      <c r="G15" s="22">
        <v>0</v>
      </c>
      <c r="H15" s="46"/>
    </row>
    <row r="16" spans="1:8" ht="19.5" customHeight="1">
      <c r="A16" s="52" t="s">
        <v>139</v>
      </c>
      <c r="B16" s="22" t="s">
        <v>98</v>
      </c>
      <c r="C16" s="22">
        <f t="shared" si="0"/>
        <v>255</v>
      </c>
      <c r="D16" s="22">
        <f t="shared" si="1"/>
        <v>255</v>
      </c>
      <c r="E16" s="22">
        <v>254.96</v>
      </c>
      <c r="F16" s="22">
        <v>0.04</v>
      </c>
      <c r="G16" s="22"/>
      <c r="H16" s="46"/>
    </row>
    <row r="17" spans="1:8" ht="19.5" customHeight="1">
      <c r="A17" s="52" t="s">
        <v>140</v>
      </c>
      <c r="B17" s="22" t="s">
        <v>99</v>
      </c>
      <c r="C17" s="22">
        <f t="shared" si="0"/>
        <v>255</v>
      </c>
      <c r="D17" s="22">
        <f t="shared" si="1"/>
        <v>255</v>
      </c>
      <c r="E17" s="22">
        <v>254.96</v>
      </c>
      <c r="F17" s="22">
        <v>0.04</v>
      </c>
      <c r="G17" s="22"/>
      <c r="H17" s="46"/>
    </row>
    <row r="18" spans="1:8" ht="19.5" customHeight="1">
      <c r="A18" s="52" t="s">
        <v>141</v>
      </c>
      <c r="B18" s="22" t="s">
        <v>100</v>
      </c>
      <c r="C18" s="22">
        <f t="shared" si="0"/>
        <v>57.17</v>
      </c>
      <c r="D18" s="22">
        <f t="shared" si="1"/>
        <v>57.17</v>
      </c>
      <c r="E18" s="22">
        <v>57.17</v>
      </c>
      <c r="F18" s="22"/>
      <c r="G18" s="22"/>
      <c r="H18" s="46"/>
    </row>
    <row r="19" spans="1:8" ht="19.5" customHeight="1">
      <c r="A19" s="52" t="s">
        <v>142</v>
      </c>
      <c r="B19" s="22" t="s">
        <v>101</v>
      </c>
      <c r="C19" s="22">
        <f t="shared" si="0"/>
        <v>57.17</v>
      </c>
      <c r="D19" s="22">
        <f t="shared" si="1"/>
        <v>57.17</v>
      </c>
      <c r="E19" s="22">
        <v>57.17</v>
      </c>
      <c r="F19" s="22"/>
      <c r="G19" s="22"/>
      <c r="H19" s="46"/>
    </row>
    <row r="20" spans="1:8" ht="19.5" customHeight="1">
      <c r="A20" s="52" t="s">
        <v>143</v>
      </c>
      <c r="B20" s="22" t="s">
        <v>102</v>
      </c>
      <c r="C20" s="22">
        <f t="shared" si="0"/>
        <v>57.17</v>
      </c>
      <c r="D20" s="22">
        <f t="shared" si="1"/>
        <v>57.17</v>
      </c>
      <c r="E20" s="22">
        <v>57.17</v>
      </c>
      <c r="F20" s="22"/>
      <c r="G20" s="22"/>
      <c r="H20" s="46"/>
    </row>
    <row r="21" spans="1:8" ht="19.5" customHeight="1">
      <c r="A21" s="52"/>
      <c r="B21" s="52"/>
      <c r="C21" s="22"/>
      <c r="D21" s="22"/>
      <c r="E21" s="22"/>
      <c r="F21" s="22"/>
      <c r="G21" s="22"/>
      <c r="H21" s="46"/>
    </row>
    <row r="22" spans="1:8" ht="19.5" customHeight="1">
      <c r="A22" s="52"/>
      <c r="B22" s="52"/>
      <c r="C22" s="22"/>
      <c r="D22" s="22"/>
      <c r="E22" s="22"/>
      <c r="F22" s="22"/>
      <c r="G22" s="22"/>
      <c r="H22" s="46"/>
    </row>
    <row r="23" spans="1:8" ht="15.75" customHeight="1">
      <c r="A23" s="29" t="s">
        <v>144</v>
      </c>
      <c r="B23" s="29"/>
      <c r="C23" s="29"/>
      <c r="D23" s="29"/>
      <c r="E23" s="29"/>
      <c r="F23" s="29"/>
      <c r="G23" s="29"/>
      <c r="H23" s="29"/>
    </row>
  </sheetData>
  <sheetProtection/>
  <mergeCells count="8">
    <mergeCell ref="A1:H1"/>
    <mergeCell ref="A3:B3"/>
    <mergeCell ref="A4:B4"/>
    <mergeCell ref="D4:F4"/>
    <mergeCell ref="A23:H23"/>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4">
      <selection activeCell="E28" sqref="E28"/>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9" t="s">
        <v>22</v>
      </c>
      <c r="B1" s="39"/>
      <c r="C1" s="39"/>
      <c r="D1" s="39"/>
      <c r="E1" s="39"/>
      <c r="F1" s="39"/>
    </row>
    <row r="2" spans="1:6" ht="12" customHeight="1">
      <c r="A2" s="40"/>
      <c r="B2" s="40"/>
      <c r="C2" s="40"/>
      <c r="D2" s="40"/>
      <c r="E2" s="40"/>
      <c r="F2" s="33" t="s">
        <v>145</v>
      </c>
    </row>
    <row r="3" spans="1:6" ht="22.5" customHeight="1">
      <c r="A3" s="4" t="s">
        <v>30</v>
      </c>
      <c r="B3" s="4"/>
      <c r="C3" s="34"/>
      <c r="D3" s="34"/>
      <c r="E3" s="34"/>
      <c r="F3" s="35" t="s">
        <v>31</v>
      </c>
    </row>
    <row r="4" spans="1:6" ht="19.5" customHeight="1">
      <c r="A4" s="8" t="s">
        <v>34</v>
      </c>
      <c r="B4" s="8"/>
      <c r="C4" s="9" t="s">
        <v>69</v>
      </c>
      <c r="D4" s="9" t="s">
        <v>128</v>
      </c>
      <c r="E4" s="9" t="s">
        <v>129</v>
      </c>
      <c r="F4" s="9" t="s">
        <v>126</v>
      </c>
    </row>
    <row r="5" spans="1:6" ht="29.25" customHeight="1">
      <c r="A5" s="8" t="s">
        <v>146</v>
      </c>
      <c r="B5" s="8" t="s">
        <v>87</v>
      </c>
      <c r="C5" s="13"/>
      <c r="D5" s="13"/>
      <c r="E5" s="13"/>
      <c r="F5" s="13"/>
    </row>
    <row r="6" spans="1:6" ht="19.5" customHeight="1">
      <c r="A6" s="41" t="s">
        <v>88</v>
      </c>
      <c r="B6" s="42"/>
      <c r="C6" s="43">
        <f>C7+C12+C23</f>
        <v>1007.12</v>
      </c>
      <c r="D6" s="43">
        <f>D7+D12+D23</f>
        <v>896.05</v>
      </c>
      <c r="E6" s="43">
        <f>E7+E12+E23</f>
        <v>111.07</v>
      </c>
      <c r="F6" s="13"/>
    </row>
    <row r="7" spans="1:6" ht="19.5" customHeight="1">
      <c r="A7" s="44" t="s">
        <v>147</v>
      </c>
      <c r="B7" s="44" t="s">
        <v>148</v>
      </c>
      <c r="C7" s="22">
        <f aca="true" t="shared" si="0" ref="C7:C29">D7+E7</f>
        <v>575.42</v>
      </c>
      <c r="D7" s="22">
        <f>SUM(D8:D11)</f>
        <v>575.42</v>
      </c>
      <c r="E7" s="22">
        <f>SUM(E8:E11)</f>
        <v>0</v>
      </c>
      <c r="F7" s="45"/>
    </row>
    <row r="8" spans="1:6" ht="19.5" customHeight="1">
      <c r="A8" s="44" t="s">
        <v>149</v>
      </c>
      <c r="B8" s="44" t="s">
        <v>150</v>
      </c>
      <c r="C8" s="22">
        <f t="shared" si="0"/>
        <v>256.92</v>
      </c>
      <c r="D8" s="22">
        <v>256.92</v>
      </c>
      <c r="E8" s="22"/>
      <c r="F8" s="45"/>
    </row>
    <row r="9" spans="1:6" ht="19.5" customHeight="1">
      <c r="A9" s="44" t="s">
        <v>151</v>
      </c>
      <c r="B9" s="44" t="s">
        <v>152</v>
      </c>
      <c r="C9" s="22">
        <f t="shared" si="0"/>
        <v>224</v>
      </c>
      <c r="D9" s="22">
        <v>224</v>
      </c>
      <c r="E9" s="22"/>
      <c r="F9" s="45"/>
    </row>
    <row r="10" spans="1:6" ht="19.5" customHeight="1">
      <c r="A10" s="44" t="s">
        <v>153</v>
      </c>
      <c r="B10" s="44" t="s">
        <v>154</v>
      </c>
      <c r="C10" s="22">
        <f t="shared" si="0"/>
        <v>17.2</v>
      </c>
      <c r="D10" s="22">
        <v>17.2</v>
      </c>
      <c r="E10" s="22"/>
      <c r="F10" s="45"/>
    </row>
    <row r="11" spans="1:6" ht="19.5" customHeight="1">
      <c r="A11" s="44" t="s">
        <v>155</v>
      </c>
      <c r="B11" s="44" t="s">
        <v>156</v>
      </c>
      <c r="C11" s="22">
        <f t="shared" si="0"/>
        <v>77.3</v>
      </c>
      <c r="D11" s="22">
        <v>77.3</v>
      </c>
      <c r="E11" s="22"/>
      <c r="F11" s="45"/>
    </row>
    <row r="12" spans="1:6" ht="19.5" customHeight="1">
      <c r="A12" s="44" t="s">
        <v>157</v>
      </c>
      <c r="B12" s="44" t="s">
        <v>158</v>
      </c>
      <c r="C12" s="22">
        <f t="shared" si="0"/>
        <v>111.07</v>
      </c>
      <c r="D12" s="22"/>
      <c r="E12" s="22">
        <f>SUM(E13:E22)</f>
        <v>111.07</v>
      </c>
      <c r="F12" s="45"/>
    </row>
    <row r="13" spans="1:6" ht="19.5" customHeight="1">
      <c r="A13" s="44" t="s">
        <v>159</v>
      </c>
      <c r="B13" s="44" t="s">
        <v>160</v>
      </c>
      <c r="C13" s="22">
        <f t="shared" si="0"/>
        <v>48.8</v>
      </c>
      <c r="D13" s="22"/>
      <c r="E13" s="22">
        <v>48.8</v>
      </c>
      <c r="F13" s="45"/>
    </row>
    <row r="14" spans="1:6" ht="19.5" customHeight="1">
      <c r="A14" s="44" t="s">
        <v>161</v>
      </c>
      <c r="B14" s="44" t="s">
        <v>162</v>
      </c>
      <c r="C14" s="22">
        <f t="shared" si="0"/>
        <v>5</v>
      </c>
      <c r="D14" s="22"/>
      <c r="E14" s="22">
        <v>5</v>
      </c>
      <c r="F14" s="45"/>
    </row>
    <row r="15" spans="1:6" ht="19.5" customHeight="1">
      <c r="A15" s="44" t="s">
        <v>163</v>
      </c>
      <c r="B15" s="44" t="s">
        <v>164</v>
      </c>
      <c r="C15" s="22">
        <f t="shared" si="0"/>
        <v>2</v>
      </c>
      <c r="D15" s="22"/>
      <c r="E15" s="22">
        <v>2</v>
      </c>
      <c r="F15" s="45"/>
    </row>
    <row r="16" spans="1:6" ht="19.5" customHeight="1">
      <c r="A16" s="44" t="s">
        <v>165</v>
      </c>
      <c r="B16" s="44" t="s">
        <v>166</v>
      </c>
      <c r="C16" s="22">
        <f t="shared" si="0"/>
        <v>7</v>
      </c>
      <c r="D16" s="22"/>
      <c r="E16" s="22">
        <v>7</v>
      </c>
      <c r="F16" s="45"/>
    </row>
    <row r="17" spans="1:6" ht="19.5" customHeight="1">
      <c r="A17" s="44" t="s">
        <v>167</v>
      </c>
      <c r="B17" s="44" t="s">
        <v>168</v>
      </c>
      <c r="C17" s="22">
        <f t="shared" si="0"/>
        <v>5</v>
      </c>
      <c r="D17" s="22"/>
      <c r="E17" s="22">
        <v>5</v>
      </c>
      <c r="F17" s="45"/>
    </row>
    <row r="18" spans="1:6" ht="19.5" customHeight="1">
      <c r="A18" s="44" t="s">
        <v>169</v>
      </c>
      <c r="B18" s="44" t="s">
        <v>170</v>
      </c>
      <c r="C18" s="22">
        <f t="shared" si="0"/>
        <v>5</v>
      </c>
      <c r="D18" s="22"/>
      <c r="E18" s="22">
        <v>5</v>
      </c>
      <c r="F18" s="46"/>
    </row>
    <row r="19" spans="1:6" ht="19.5" customHeight="1">
      <c r="A19" s="47">
        <v>30213</v>
      </c>
      <c r="B19" s="48" t="s">
        <v>171</v>
      </c>
      <c r="C19" s="22">
        <f t="shared" si="0"/>
        <v>14</v>
      </c>
      <c r="D19" s="22"/>
      <c r="E19" s="22">
        <v>14</v>
      </c>
      <c r="F19" s="46"/>
    </row>
    <row r="20" spans="1:6" ht="19.5" customHeight="1">
      <c r="A20" s="47">
        <v>30228</v>
      </c>
      <c r="B20" s="48" t="s">
        <v>172</v>
      </c>
      <c r="C20" s="22">
        <f t="shared" si="0"/>
        <v>1</v>
      </c>
      <c r="D20" s="22"/>
      <c r="E20" s="22">
        <v>1</v>
      </c>
      <c r="F20" s="46"/>
    </row>
    <row r="21" spans="1:6" ht="19.5" customHeight="1">
      <c r="A21" s="47">
        <v>30239</v>
      </c>
      <c r="B21" s="48" t="s">
        <v>173</v>
      </c>
      <c r="C21" s="22">
        <f t="shared" si="0"/>
        <v>12.6</v>
      </c>
      <c r="D21" s="22"/>
      <c r="E21" s="22">
        <v>12.6</v>
      </c>
      <c r="F21" s="46"/>
    </row>
    <row r="22" spans="1:6" ht="19.5" customHeight="1">
      <c r="A22" s="47">
        <v>30299</v>
      </c>
      <c r="B22" s="48" t="s">
        <v>174</v>
      </c>
      <c r="C22" s="22">
        <f t="shared" si="0"/>
        <v>10.67</v>
      </c>
      <c r="D22" s="22"/>
      <c r="E22" s="22">
        <v>10.67</v>
      </c>
      <c r="F22" s="46"/>
    </row>
    <row r="23" spans="1:6" ht="19.5" customHeight="1">
      <c r="A23" s="48">
        <v>303</v>
      </c>
      <c r="B23" s="48" t="s">
        <v>175</v>
      </c>
      <c r="C23" s="22">
        <f t="shared" si="0"/>
        <v>320.63</v>
      </c>
      <c r="D23" s="22">
        <f>SUM(D24:D28)</f>
        <v>320.63</v>
      </c>
      <c r="E23" s="22"/>
      <c r="F23" s="46"/>
    </row>
    <row r="24" spans="1:6" ht="19.5" customHeight="1">
      <c r="A24" s="47">
        <v>30302</v>
      </c>
      <c r="B24" s="48" t="s">
        <v>176</v>
      </c>
      <c r="C24" s="22">
        <f t="shared" si="0"/>
        <v>208</v>
      </c>
      <c r="D24" s="22">
        <v>208</v>
      </c>
      <c r="E24" s="22"/>
      <c r="F24" s="46"/>
    </row>
    <row r="25" spans="1:6" ht="19.5" customHeight="1">
      <c r="A25" s="47">
        <v>30304</v>
      </c>
      <c r="B25" s="48" t="s">
        <v>177</v>
      </c>
      <c r="C25" s="22">
        <f t="shared" si="0"/>
        <v>26</v>
      </c>
      <c r="D25" s="49">
        <v>26</v>
      </c>
      <c r="E25" s="22"/>
      <c r="F25" s="46"/>
    </row>
    <row r="26" spans="1:6" ht="19.5" customHeight="1">
      <c r="A26" s="47">
        <v>30310</v>
      </c>
      <c r="B26" s="48" t="s">
        <v>178</v>
      </c>
      <c r="C26" s="22">
        <f t="shared" si="0"/>
        <v>18.5</v>
      </c>
      <c r="D26" s="50">
        <v>18.5</v>
      </c>
      <c r="E26" s="22"/>
      <c r="F26" s="46"/>
    </row>
    <row r="27" spans="1:6" ht="19.5" customHeight="1">
      <c r="A27" s="47">
        <v>30311</v>
      </c>
      <c r="B27" s="48" t="s">
        <v>102</v>
      </c>
      <c r="C27" s="22">
        <f t="shared" si="0"/>
        <v>57.17</v>
      </c>
      <c r="D27" s="22">
        <v>57.17</v>
      </c>
      <c r="E27" s="22"/>
      <c r="F27" s="46"/>
    </row>
    <row r="28" spans="1:6" ht="19.5" customHeight="1">
      <c r="A28" s="47">
        <v>30314</v>
      </c>
      <c r="B28" s="48" t="s">
        <v>179</v>
      </c>
      <c r="C28" s="22">
        <f t="shared" si="0"/>
        <v>10.96</v>
      </c>
      <c r="D28" s="22">
        <v>10.96</v>
      </c>
      <c r="E28" s="22"/>
      <c r="F28" s="46"/>
    </row>
    <row r="29" spans="1:6" ht="19.5" customHeight="1">
      <c r="A29" s="44"/>
      <c r="B29" s="44"/>
      <c r="C29" s="22"/>
      <c r="D29" s="22"/>
      <c r="E29" s="22"/>
      <c r="F29" s="46"/>
    </row>
    <row r="30" spans="1:6" ht="19.5" customHeight="1">
      <c r="A30" s="44" t="s">
        <v>180</v>
      </c>
      <c r="B30" s="44"/>
      <c r="C30" s="22"/>
      <c r="D30" s="22"/>
      <c r="E30" s="22"/>
      <c r="F30" s="46"/>
    </row>
    <row r="31" spans="1:6" ht="20.25" customHeight="1">
      <c r="A31" s="29" t="s">
        <v>181</v>
      </c>
      <c r="B31" s="29"/>
      <c r="C31" s="29"/>
      <c r="D31" s="29"/>
      <c r="E31" s="29"/>
      <c r="F31" s="29"/>
    </row>
  </sheetData>
  <sheetProtection/>
  <mergeCells count="9">
    <mergeCell ref="A1:F1"/>
    <mergeCell ref="A3:B3"/>
    <mergeCell ref="A4:B4"/>
    <mergeCell ref="A6:B6"/>
    <mergeCell ref="A31:F31"/>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E13" sqref="E13"/>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1" t="s">
        <v>24</v>
      </c>
      <c r="B1" s="31"/>
      <c r="C1" s="31"/>
      <c r="D1" s="31"/>
      <c r="E1" s="31"/>
      <c r="F1" s="31"/>
      <c r="G1" s="31"/>
      <c r="H1" s="31"/>
      <c r="I1" s="38"/>
      <c r="J1" s="38"/>
      <c r="K1" s="38"/>
    </row>
    <row r="2" spans="1:11" ht="27.75" customHeight="1">
      <c r="A2" s="32"/>
      <c r="B2" s="32"/>
      <c r="C2" s="32"/>
      <c r="D2" s="32"/>
      <c r="E2" s="32"/>
      <c r="F2" s="32"/>
      <c r="G2" s="32"/>
      <c r="H2" s="33" t="s">
        <v>182</v>
      </c>
      <c r="I2" s="38"/>
      <c r="J2" s="38"/>
      <c r="K2" s="38"/>
    </row>
    <row r="3" spans="1:10" ht="14.25" customHeight="1">
      <c r="A3" s="4" t="s">
        <v>30</v>
      </c>
      <c r="B3" s="4"/>
      <c r="C3" s="34"/>
      <c r="D3" s="34"/>
      <c r="E3" s="34"/>
      <c r="F3" s="34"/>
      <c r="G3" s="34"/>
      <c r="H3" s="35" t="s">
        <v>31</v>
      </c>
      <c r="I3" s="34"/>
      <c r="J3" s="34"/>
    </row>
    <row r="4" spans="1:8" ht="25.5" customHeight="1">
      <c r="A4" s="36" t="s">
        <v>183</v>
      </c>
      <c r="B4" s="36"/>
      <c r="C4" s="36"/>
      <c r="D4" s="36"/>
      <c r="E4" s="36"/>
      <c r="F4" s="36"/>
      <c r="G4" s="36" t="s">
        <v>184</v>
      </c>
      <c r="H4" s="36" t="s">
        <v>185</v>
      </c>
    </row>
    <row r="5" spans="1:8" ht="23.25" customHeight="1">
      <c r="A5" s="36" t="s">
        <v>127</v>
      </c>
      <c r="B5" s="36" t="s">
        <v>186</v>
      </c>
      <c r="C5" s="36" t="s">
        <v>187</v>
      </c>
      <c r="D5" s="36" t="s">
        <v>188</v>
      </c>
      <c r="E5" s="36"/>
      <c r="F5" s="36"/>
      <c r="G5" s="36"/>
      <c r="H5" s="36"/>
    </row>
    <row r="6" spans="1:8" ht="38.25" customHeight="1">
      <c r="A6" s="36"/>
      <c r="B6" s="36"/>
      <c r="C6" s="36"/>
      <c r="D6" s="8" t="s">
        <v>127</v>
      </c>
      <c r="E6" s="8" t="s">
        <v>189</v>
      </c>
      <c r="F6" s="8" t="s">
        <v>190</v>
      </c>
      <c r="G6" s="36"/>
      <c r="H6" s="36"/>
    </row>
    <row r="7" spans="1:8" ht="19.5" customHeight="1">
      <c r="A7" s="37">
        <v>1</v>
      </c>
      <c r="B7" s="37">
        <v>2</v>
      </c>
      <c r="C7" s="37">
        <v>3</v>
      </c>
      <c r="D7" s="37">
        <v>4</v>
      </c>
      <c r="E7" s="37">
        <v>5</v>
      </c>
      <c r="F7" s="37">
        <v>6</v>
      </c>
      <c r="G7" s="37">
        <v>7</v>
      </c>
      <c r="H7" s="37">
        <v>8</v>
      </c>
    </row>
    <row r="8" spans="1:8" ht="19.5" customHeight="1">
      <c r="A8" s="23">
        <v>3.6</v>
      </c>
      <c r="B8" s="23">
        <v>0</v>
      </c>
      <c r="C8" s="23"/>
      <c r="D8" s="23">
        <v>3.6</v>
      </c>
      <c r="E8" s="23">
        <v>0</v>
      </c>
      <c r="F8" s="23">
        <v>3.6</v>
      </c>
      <c r="G8" s="23">
        <v>0</v>
      </c>
      <c r="H8" s="23">
        <v>0</v>
      </c>
    </row>
    <row r="9" spans="1:8" ht="20.25" customHeight="1">
      <c r="A9" s="29" t="s">
        <v>191</v>
      </c>
      <c r="B9" s="29"/>
      <c r="C9" s="29"/>
      <c r="D9" s="29"/>
      <c r="E9" s="29"/>
      <c r="F9" s="29"/>
      <c r="G9" s="29"/>
      <c r="H9" s="29"/>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2018-12-27T01:50:20Z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ies>
</file>