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227" firstSheet="2"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'表2－收入总表'!$A$1:$K$46</definedName>
    <definedName name="_xlnm.Print_Area" localSheetId="4">'表3－支出总表'!$A$1:$H$46</definedName>
    <definedName name="_xlnm.Print_Area" localSheetId="6">'表5－一般公共预算支出明细表'!$A$1:$H$46</definedName>
    <definedName name="_xlnm.Print_Area" localSheetId="7">'表6－一般公共预算基本支出明细表'!$A$1:$F$31</definedName>
    <definedName name="_xlnm.Print_Area" localSheetId="8">'表7－一般公共预算拨款“三公”经费及会议费、培训费支出预算表'!$A$1:$H$10</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<sst xmlns="http://schemas.openxmlformats.org/spreadsheetml/2006/main" count="490" uniqueCount="245">
  <si>
    <t>附件2</t>
  </si>
  <si>
    <t>2017年部门决算公开报表</t>
  </si>
  <si>
    <t xml:space="preserve">                        部门名称：马蹄沟镇人民政府</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</si>
  <si>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</si>
  <si>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</si>
  <si>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</si>
  <si>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</si>
  <si>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</si>
  <si>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</si>
  <si>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</si>
  <si>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</si>
  <si>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</si>
  <si>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</si>
  <si>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</si>
  <si>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</si>
  <si>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</si>
  <si>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</si>
  <si>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</si>
  <si>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</si>
  <si>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</si>
  <si>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</si>
  <si>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</si>
  <si>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</si>
  <si>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</si>
  <si>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</si>
  <si>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</si>
  <si>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</si>
  <si>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</si>
  <si>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本单位无政府性基金收支</t>
  </si>
  <si>
    <t>01表</t>
  </si>
  <si>
    <t>编制部门：马蹄沟镇人民政府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</si>
  <si>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</si>
  <si>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</si>
  <si>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</si>
  <si>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</si>
  <si>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</si>
  <si>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</si>
  <si>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</si>
  <si>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</si>
  <si>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</si>
  <si>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</si>
  <si>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</si>
  <si>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</si>
  <si>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</si>
  <si>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</si>
  <si>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</si>
  <si>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</si>
  <si>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</si>
  <si>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</si>
  <si>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</si>
  <si>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</si>
  <si>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</si>
  <si>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</si>
  <si>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</si>
  <si>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</si>
  <si>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</si>
  <si>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</si>
  <si>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</si>
  <si>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</si>
  <si>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</si>
  <si>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</si>
  <si>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</si>
  <si>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</si>
  <si>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</si>
  <si>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</si>
  <si>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</si>
  <si>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</si>
  <si>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</si>
  <si>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</si>
  <si>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</si>
  <si>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</si>
  <si>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</si>
  <si>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</si>
  <si>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</si>
  <si>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</si>
  <si>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</si>
  <si>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</si>
  <si>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</si>
  <si>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</si>
  <si>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</si>
  <si>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</si>
  <si>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</si>
  <si>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</si>
  <si>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</si>
  <si>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</si>
  <si>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</si>
  <si>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</si>
  <si>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</si>
  <si>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</si>
  <si>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</si>
  <si>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</si>
  <si>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</si>
  <si>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</si>
  <si>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2010106</t>
  </si>
  <si>
    <t xml:space="preserve">  人大监督</t>
  </si>
  <si>
    <t>20103</t>
  </si>
  <si>
    <t>政府办公厅（室）及相关机构事务</t>
  </si>
  <si>
    <t>2010301</t>
  </si>
  <si>
    <t xml:space="preserve">  行政运行</t>
  </si>
  <si>
    <t>20106</t>
  </si>
  <si>
    <t>财政事务</t>
  </si>
  <si>
    <t>2010699</t>
  </si>
  <si>
    <t xml:space="preserve">  其他财政事务支出</t>
  </si>
  <si>
    <t>20136</t>
  </si>
  <si>
    <t>其他共产党事务支出</t>
  </si>
  <si>
    <t>2013699</t>
  </si>
  <si>
    <t xml:space="preserve">  其他共产党事务支出</t>
  </si>
  <si>
    <t>206</t>
  </si>
  <si>
    <t>科学技术支出</t>
  </si>
  <si>
    <t>20699</t>
  </si>
  <si>
    <t>其他科学技术支出</t>
  </si>
  <si>
    <t>2069999</t>
  </si>
  <si>
    <t xml:space="preserve">  其他科学技术支出</t>
  </si>
  <si>
    <t>207</t>
  </si>
  <si>
    <t>文化体育与传媒支出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</si>
  <si>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</si>
  <si>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</si>
  <si>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</si>
  <si>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</si>
  <si>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</si>
  <si>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</si>
  <si>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</si>
  <si>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</si>
  <si>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</si>
  <si>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</si>
  <si>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20899</t>
  </si>
  <si>
    <t>其他社会保障和就业支出</t>
  </si>
  <si>
    <t>2089901</t>
  </si>
  <si>
    <t xml:space="preserve">  其他社会保障和就业支出</t>
  </si>
  <si>
    <t>210</t>
  </si>
  <si>
    <t>医疗卫生与计划生育支出</t>
  </si>
  <si>
    <t>21007</t>
  </si>
  <si>
    <t>计划生育事务</t>
  </si>
  <si>
    <t>2100799</t>
  </si>
  <si>
    <t xml:space="preserve">  其他计划生育事务支出</t>
  </si>
  <si>
    <t>213</t>
  </si>
  <si>
    <t>农林水支出</t>
  </si>
  <si>
    <t>21301</t>
  </si>
  <si>
    <t>农业</t>
  </si>
  <si>
    <t>2130124</t>
  </si>
  <si>
    <t xml:space="preserve">  农业组织化与产业化经营</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</si>
  <si>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</si>
  <si>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</si>
  <si>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</si>
  <si>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</si>
  <si>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</si>
  <si>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</si>
  <si>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</si>
  <si>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</si>
  <si>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</si>
  <si>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</si>
  <si>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</si>
  <si>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</si>
  <si>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</si>
  <si>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</si>
  <si>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</si>
  <si>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</si>
  <si>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21499</t>
  </si>
  <si>
    <t>其他交通运输支出</t>
  </si>
  <si>
    <t>2149999</t>
  </si>
  <si>
    <t xml:space="preserve">  其他交通运输支出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</si>
  <si>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</si>
  <si>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</si>
  <si>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</si>
  <si>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</si>
  <si>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</si>
  <si>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</si>
  <si>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</si>
  <si>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</si>
  <si>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</si>
  <si>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</si>
  <si>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</si>
  <si>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</si>
  <si>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</si>
  <si>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</si>
  <si>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</si>
  <si>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</si>
  <si>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</si>
  <si>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</si>
  <si>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</si>
  <si>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</si>
  <si>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</si>
  <si>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</si>
  <si>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</si>
  <si>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</si>
  <si>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</si>
  <si>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</si>
  <si>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</si>
  <si>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</si>
  <si>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</si>
  <si>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</si>
  <si>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</si>
  <si>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</si>
  <si>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</si>
  <si>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</si>
  <si>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</si>
  <si>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</si>
  <si>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</si>
  <si>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</si>
  <si>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</si>
  <si>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</si>
  <si>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</si>
  <si>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</si>
  <si>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</si>
  <si>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</si>
  <si>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</si>
  <si>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</si>
  <si>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</si>
  <si>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商品和服务支出</t>
  </si>
  <si>
    <t xml:space="preserve">  30201</t>
  </si>
  <si>
    <t xml:space="preserve">  办公费</t>
  </si>
  <si>
    <t xml:space="preserve">  30202</t>
  </si>
  <si>
    <t xml:space="preserve">  印刷费</t>
  </si>
  <si>
    <t xml:space="preserve">  水费</t>
  </si>
  <si>
    <t xml:space="preserve">  电费</t>
  </si>
  <si>
    <t>邮电费</t>
  </si>
  <si>
    <t>差旅费</t>
  </si>
  <si>
    <t>维修（护）费</t>
  </si>
  <si>
    <t>租赁费</t>
  </si>
  <si>
    <t>会议费</t>
  </si>
  <si>
    <t>培训费</t>
  </si>
  <si>
    <t>其他交通费用</t>
  </si>
  <si>
    <t>其他商品和服务支出</t>
  </si>
  <si>
    <t>对个人和家庭补助</t>
  </si>
  <si>
    <t>退休费</t>
  </si>
  <si>
    <t>生活补助</t>
  </si>
  <si>
    <t>住房公积金</t>
  </si>
  <si>
    <t>采暖补贴</t>
  </si>
  <si>
    <t>注：本表反映部门本年度一般公共预算财政拨款基本支出明细情况。</t>
  </si>
  <si>
    <t>07表</t>
  </si>
  <si>
    <t>一般公共预算财政拨款安排的“三公”经费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</si>
  <si>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</si>
  <si>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</si>
  <si>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</si>
  <si>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</si>
  <si>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</si>
  <si>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</si>
  <si>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</si>
  <si>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</si>
  <si>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</si>
  <si>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</si>
  <si>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</si>
  <si>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城乡社区支出</t>
  </si>
  <si>
    <t>新增建设用地土地有偿使用费及对应专项债务收入安排的支出</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</si>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</sst>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 numFmtId="182" formatCode="0_ "/>
  </numFmts>
  <fonts count="51">
    <font>
      <sz val="9"/>
      <name val="宋体"/>
      <family val="0"/>
    </font>
    <font>
      <sz val="18"/>
      <name val="方正小标宋_GBK"/>
      <family val="0"/>
    </font>
    <font>
      <b/>
      <sz val="20"/>
      <name val="宋体"/>
      <family val="0"/>
    </font>
    <font>
      <b/>
      <sz val="10"/>
      <name val="宋体"/>
      <family val="0"/>
    </font>
    <font>
      <sz val="11"/>
      <name val="宋体"/>
      <family val="0"/>
    </font>
    <font>
      <sz val="10"/>
      <name val="宋体"/>
      <family val="0"/>
    </font>
    <font>
      <b/>
      <sz val="9"/>
      <name val="宋体"/>
      <family val="0"/>
    </font>
    <font>
      <sz val="18"/>
      <name val="方正小标宋简体"/>
      <family val="0"/>
    </font>
    <font>
      <b/>
      <sz val="11"/>
      <name val="宋体"/>
      <family val="0"/>
    </font>
    <font>
      <sz val="11"/>
      <color indexed="10"/>
      <name val="宋体"/>
      <family val="0"/>
    </font>
    <font>
      <b/>
      <sz val="11"/>
      <color indexed="8"/>
      <name val="宋体"/>
      <family val="0"/>
    </font>
    <font>
      <sz val="11"/>
      <color indexed="8"/>
      <name val="宋体"/>
      <family val="0"/>
    </font>
    <font>
      <sz val="12"/>
      <name val="宋体"/>
      <family val="0"/>
    </font>
    <font>
      <sz val="36"/>
      <name val="方正小标宋简体"/>
      <family val="0"/>
    </font>
    <font>
      <sz val="10"/>
      <color indexed="8"/>
      <name val="Arial"/>
      <family val="2"/>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12" fillId="0" borderId="0">
      <alignment vertical="center"/>
      <protection/>
    </xf>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1" fillId="33" borderId="0" applyNumberFormat="0" applyBorder="0" applyAlignment="0" applyProtection="0"/>
    <xf numFmtId="0" fontId="14" fillId="0" borderId="0">
      <alignment/>
      <protection/>
    </xf>
    <xf numFmtId="0" fontId="12" fillId="0" borderId="0">
      <alignment vertical="center"/>
      <protection/>
    </xf>
  </cellStyleXfs>
  <cellXfs count="16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0" fontId="4" fillId="0" borderId="11" xfId="0" applyNumberFormat="1" applyFont="1" applyFill="1" applyBorder="1" applyAlignment="1">
      <alignment horizontal="center" vertical="center"/>
    </xf>
    <xf numFmtId="4"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vertical="center"/>
      <protection/>
    </xf>
    <xf numFmtId="4" fontId="5"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left" vertical="center"/>
    </xf>
    <xf numFmtId="4" fontId="5" fillId="0" borderId="11" xfId="0" applyNumberFormat="1" applyFont="1" applyFill="1" applyBorder="1" applyAlignment="1" applyProtection="1">
      <alignment horizontal="right" vertical="center" wrapText="1"/>
      <protection/>
    </xf>
    <xf numFmtId="0" fontId="5" fillId="0" borderId="11" xfId="0" applyFont="1" applyFill="1" applyBorder="1" applyAlignment="1">
      <alignment vertical="center"/>
    </xf>
    <xf numFmtId="0" fontId="3" fillId="0" borderId="11" xfId="0" applyFont="1" applyFill="1" applyBorder="1" applyAlignment="1">
      <alignment horizontal="left" vertical="center"/>
    </xf>
    <xf numFmtId="0" fontId="5" fillId="0" borderId="11" xfId="0" applyFont="1" applyFill="1" applyBorder="1" applyAlignment="1">
      <alignment/>
    </xf>
    <xf numFmtId="4" fontId="5" fillId="0" borderId="11" xfId="0" applyNumberFormat="1" applyFont="1" applyFill="1" applyBorder="1" applyAlignment="1">
      <alignment horizontal="right" vertical="center"/>
    </xf>
    <xf numFmtId="0" fontId="5" fillId="0" borderId="11" xfId="0" applyFont="1" applyBorder="1" applyAlignment="1">
      <alignment/>
    </xf>
    <xf numFmtId="0" fontId="5" fillId="0" borderId="11"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0" fillId="0" borderId="0" xfId="0" applyFill="1" applyAlignment="1">
      <alignment/>
    </xf>
    <xf numFmtId="0" fontId="0" fillId="0" borderId="0" xfId="0" applyNumberForma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8" fillId="0" borderId="11" xfId="0" applyNumberFormat="1" applyFont="1" applyFill="1" applyBorder="1" applyAlignment="1" applyProtection="1">
      <alignment horizontal="left" vertical="center" wrapText="1"/>
      <protection/>
    </xf>
    <xf numFmtId="49" fontId="8" fillId="0" borderId="11" xfId="0" applyNumberFormat="1" applyFont="1" applyFill="1" applyBorder="1" applyAlignment="1" applyProtection="1">
      <alignment vertical="center" wrapText="1"/>
      <protection/>
    </xf>
    <xf numFmtId="180" fontId="8" fillId="0" borderId="16" xfId="0" applyNumberFormat="1" applyFont="1" applyFill="1" applyBorder="1" applyAlignment="1">
      <alignment horizontal="center" vertical="center" wrapText="1"/>
    </xf>
    <xf numFmtId="180" fontId="4"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vertical="center" wrapText="1"/>
      <protection/>
    </xf>
    <xf numFmtId="180" fontId="4" fillId="0" borderId="16" xfId="0" applyNumberFormat="1" applyFont="1" applyFill="1" applyBorder="1" applyAlignment="1">
      <alignment horizontal="center" vertical="center" wrapText="1"/>
    </xf>
    <xf numFmtId="180" fontId="50" fillId="0" borderId="11" xfId="0" applyNumberFormat="1" applyFont="1" applyFill="1" applyBorder="1" applyAlignment="1" applyProtection="1">
      <alignment horizontal="right" vertical="center"/>
      <protection/>
    </xf>
    <xf numFmtId="180" fontId="50" fillId="0" borderId="11" xfId="0" applyNumberFormat="1" applyFont="1" applyFill="1" applyBorder="1" applyAlignment="1" applyProtection="1">
      <alignment horizontal="right" vertical="center" wrapText="1"/>
      <protection/>
    </xf>
    <xf numFmtId="0" fontId="10" fillId="0" borderId="11" xfId="66" applyFont="1" applyFill="1" applyBorder="1" applyAlignment="1">
      <alignment horizontal="left" vertical="center" shrinkToFit="1"/>
      <protection/>
    </xf>
    <xf numFmtId="0" fontId="10" fillId="0" borderId="11" xfId="66" applyFont="1" applyFill="1" applyBorder="1" applyAlignment="1">
      <alignment vertical="center" shrinkToFit="1"/>
      <protection/>
    </xf>
    <xf numFmtId="180" fontId="11" fillId="0" borderId="11" xfId="66" applyNumberFormat="1" applyFont="1" applyFill="1" applyBorder="1" applyAlignment="1">
      <alignment horizontal="center" vertical="center" shrinkToFit="1"/>
      <protection/>
    </xf>
    <xf numFmtId="0" fontId="11" fillId="0" borderId="11" xfId="66" applyFont="1" applyFill="1" applyBorder="1" applyAlignment="1">
      <alignment horizontal="center" vertical="center" shrinkToFit="1"/>
      <protection/>
    </xf>
    <xf numFmtId="180" fontId="50" fillId="0" borderId="11" xfId="66" applyNumberFormat="1" applyFont="1" applyFill="1" applyBorder="1" applyAlignment="1">
      <alignment horizontal="center" vertical="center" shrinkToFit="1"/>
      <protection/>
    </xf>
    <xf numFmtId="0" fontId="11" fillId="0" borderId="11" xfId="0" applyFont="1" applyFill="1" applyBorder="1" applyAlignment="1">
      <alignment vertical="center"/>
    </xf>
    <xf numFmtId="0" fontId="7" fillId="0" borderId="0" xfId="0" applyFont="1" applyBorder="1" applyAlignment="1">
      <alignment horizontal="center" vertical="center"/>
    </xf>
    <xf numFmtId="49" fontId="5" fillId="0" borderId="11" xfId="0" applyNumberFormat="1" applyFont="1" applyFill="1" applyBorder="1" applyAlignment="1" applyProtection="1">
      <alignment horizontal="left" vertical="center"/>
      <protection/>
    </xf>
    <xf numFmtId="4" fontId="8"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right" vertical="center"/>
      <protection/>
    </xf>
    <xf numFmtId="0" fontId="11" fillId="0" borderId="19" xfId="65" applyFont="1" applyBorder="1" applyAlignment="1">
      <alignment horizontal="left" vertical="center" shrinkToFit="1"/>
      <protection/>
    </xf>
    <xf numFmtId="0" fontId="11" fillId="0" borderId="20" xfId="65" applyFont="1" applyBorder="1" applyAlignment="1">
      <alignment horizontal="left" vertical="center" shrinkToFit="1"/>
      <protection/>
    </xf>
    <xf numFmtId="4" fontId="11" fillId="0" borderId="11" xfId="65" applyNumberFormat="1" applyFont="1" applyBorder="1" applyAlignment="1">
      <alignment horizontal="center" vertical="center" shrinkToFit="1"/>
      <protection/>
    </xf>
    <xf numFmtId="4" fontId="4" fillId="0" borderId="11" xfId="45" applyNumberFormat="1" applyFont="1" applyFill="1" applyBorder="1" applyAlignment="1" applyProtection="1">
      <alignment horizontal="center" vertical="center" wrapText="1"/>
      <protection/>
    </xf>
    <xf numFmtId="0" fontId="11" fillId="0" borderId="11" xfId="65" applyFont="1" applyBorder="1" applyAlignment="1">
      <alignment horizontal="center" vertical="center" shrinkToFit="1"/>
      <protection/>
    </xf>
    <xf numFmtId="0" fontId="11" fillId="0" borderId="21" xfId="65" applyFont="1" applyBorder="1" applyAlignment="1">
      <alignment horizontal="left" vertical="center" shrinkToFit="1"/>
      <protection/>
    </xf>
    <xf numFmtId="0" fontId="11" fillId="0" borderId="22" xfId="65" applyFont="1" applyBorder="1" applyAlignment="1">
      <alignment horizontal="left" vertical="center" shrinkToFit="1"/>
      <protection/>
    </xf>
    <xf numFmtId="4" fontId="4" fillId="0" borderId="11" xfId="0" applyNumberFormat="1" applyFont="1" applyFill="1" applyBorder="1" applyAlignment="1">
      <alignment horizontal="center" vertical="center"/>
    </xf>
    <xf numFmtId="0" fontId="7"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6" fillId="0" borderId="1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1"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181" fontId="6" fillId="0" borderId="11" xfId="0" applyNumberFormat="1" applyFont="1" applyFill="1" applyBorder="1" applyAlignment="1">
      <alignment horizontal="right" vertical="center"/>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0" fillId="0" borderId="18" xfId="0" applyFont="1" applyBorder="1" applyAlignment="1">
      <alignment vertical="center"/>
    </xf>
    <xf numFmtId="0" fontId="6" fillId="0" borderId="18" xfId="0" applyFont="1" applyBorder="1" applyAlignment="1">
      <alignment vertical="center"/>
    </xf>
    <xf numFmtId="0" fontId="0" fillId="0" borderId="18" xfId="0" applyFont="1" applyFill="1" applyBorder="1" applyAlignment="1">
      <alignment vertical="center"/>
    </xf>
    <xf numFmtId="0" fontId="6" fillId="0" borderId="11" xfId="0" applyFont="1" applyFill="1" applyBorder="1" applyAlignment="1">
      <alignment vertical="center"/>
    </xf>
    <xf numFmtId="4" fontId="6" fillId="0" borderId="11" xfId="0" applyNumberFormat="1" applyFont="1" applyFill="1" applyBorder="1" applyAlignment="1">
      <alignment horizontal="righ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8" fillId="0" borderId="11" xfId="0" applyNumberFormat="1" applyFont="1" applyFill="1" applyBorder="1" applyAlignment="1" applyProtection="1">
      <alignment horizontal="right" vertical="center" wrapText="1"/>
      <protection/>
    </xf>
    <xf numFmtId="0" fontId="11" fillId="0" borderId="24" xfId="65" applyFont="1" applyBorder="1" applyAlignment="1">
      <alignment horizontal="left" vertical="center" shrinkToFit="1"/>
      <protection/>
    </xf>
    <xf numFmtId="4" fontId="4" fillId="0" borderId="17" xfId="0" applyNumberFormat="1" applyFont="1" applyFill="1" applyBorder="1" applyAlignment="1" applyProtection="1">
      <alignment horizontal="right" vertical="center" wrapText="1"/>
      <protection/>
    </xf>
    <xf numFmtId="4" fontId="11" fillId="0" borderId="11" xfId="65" applyNumberFormat="1" applyFont="1" applyBorder="1" applyAlignment="1">
      <alignment horizontal="right" vertical="center" shrinkToFit="1"/>
      <protection/>
    </xf>
    <xf numFmtId="0" fontId="11" fillId="0" borderId="25" xfId="65" applyFont="1" applyBorder="1" applyAlignment="1">
      <alignment horizontal="left" vertical="center" shrinkToFit="1"/>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right" vertical="center"/>
      <protection/>
    </xf>
    <xf numFmtId="182" fontId="11" fillId="33" borderId="19" xfId="64" applyNumberFormat="1" applyFont="1" applyBorder="1" applyAlignment="1">
      <alignment horizontal="left" vertical="center" shrinkToFit="1"/>
    </xf>
    <xf numFmtId="0" fontId="11" fillId="33" borderId="20" xfId="64" applyFont="1" applyBorder="1" applyAlignment="1">
      <alignment horizontal="left" vertical="center" shrinkToFit="1"/>
    </xf>
    <xf numFmtId="4" fontId="11" fillId="33" borderId="11" xfId="64" applyNumberFormat="1" applyFont="1" applyBorder="1" applyAlignment="1">
      <alignment horizontal="right" vertical="center" shrinkToFit="1"/>
    </xf>
    <xf numFmtId="4" fontId="11" fillId="33" borderId="24" xfId="64" applyNumberFormat="1" applyFont="1" applyBorder="1" applyAlignment="1">
      <alignment horizontal="right" vertical="center" shrinkToFit="1"/>
    </xf>
    <xf numFmtId="0" fontId="11" fillId="33" borderId="24" xfId="64" applyFont="1" applyBorder="1" applyAlignment="1">
      <alignment horizontal="left" vertical="center" shrinkToFit="1"/>
    </xf>
    <xf numFmtId="182" fontId="11" fillId="33" borderId="21" xfId="64" applyNumberFormat="1" applyFont="1" applyBorder="1" applyAlignment="1">
      <alignment horizontal="left" vertical="center" shrinkToFit="1"/>
    </xf>
    <xf numFmtId="0" fontId="11" fillId="33" borderId="25" xfId="64" applyFont="1" applyBorder="1" applyAlignment="1">
      <alignment horizontal="left" vertical="center" shrinkToFit="1"/>
    </xf>
    <xf numFmtId="4" fontId="11" fillId="33" borderId="25" xfId="64" applyNumberFormat="1" applyFont="1" applyBorder="1" applyAlignment="1">
      <alignment horizontal="right" vertical="center" shrinkToFit="1"/>
    </xf>
    <xf numFmtId="0" fontId="0" fillId="0" borderId="14" xfId="0" applyBorder="1" applyAlignment="1">
      <alignment horizontal="left" vertical="center"/>
    </xf>
    <xf numFmtId="0" fontId="5" fillId="0" borderId="0" xfId="0" applyFont="1" applyAlignment="1">
      <alignment/>
    </xf>
    <xf numFmtId="0" fontId="2" fillId="0" borderId="0" xfId="0" applyFont="1" applyFill="1" applyAlignment="1">
      <alignment vertical="center"/>
    </xf>
    <xf numFmtId="181" fontId="4" fillId="0" borderId="11" xfId="0" applyNumberFormat="1" applyFont="1" applyFill="1" applyBorder="1" applyAlignment="1" applyProtection="1">
      <alignment horizontal="right" vertical="center" wrapText="1"/>
      <protection/>
    </xf>
    <xf numFmtId="0" fontId="11" fillId="0" borderId="11" xfId="0" applyFont="1" applyFill="1" applyBorder="1" applyAlignment="1">
      <alignment horizontal="lef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6" fillId="0" borderId="12" xfId="0" applyFont="1" applyFill="1" applyBorder="1" applyAlignment="1">
      <alignment horizontal="center" vertical="center"/>
    </xf>
    <xf numFmtId="181" fontId="6" fillId="0" borderId="12" xfId="0" applyNumberFormat="1" applyFont="1" applyFill="1" applyBorder="1" applyAlignment="1">
      <alignment horizontal="right" vertical="center"/>
    </xf>
    <xf numFmtId="0" fontId="6"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6" fillId="0" borderId="11" xfId="0" applyFont="1" applyBorder="1" applyAlignment="1">
      <alignment/>
    </xf>
    <xf numFmtId="0" fontId="6" fillId="0" borderId="11" xfId="0" applyFont="1" applyFill="1" applyBorder="1" applyAlignment="1">
      <alignment horizontal="left" vertical="center"/>
    </xf>
    <xf numFmtId="181" fontId="6" fillId="0" borderId="11" xfId="0" applyNumberFormat="1" applyFont="1" applyFill="1" applyBorder="1" applyAlignment="1">
      <alignment horizontal="right" vertical="center"/>
    </xf>
    <xf numFmtId="0" fontId="5" fillId="0" borderId="0" xfId="0" applyFont="1" applyBorder="1" applyAlignment="1">
      <alignment horizontal="left"/>
    </xf>
    <xf numFmtId="0" fontId="12" fillId="0" borderId="0" xfId="0" applyFont="1" applyAlignment="1">
      <alignment/>
    </xf>
    <xf numFmtId="0" fontId="12" fillId="0" borderId="0" xfId="0" applyNumberFormat="1" applyFont="1" applyAlignment="1">
      <alignment horizontal="center" vertical="center"/>
    </xf>
    <xf numFmtId="0" fontId="7" fillId="0" borderId="0" xfId="0" applyFont="1" applyAlignment="1">
      <alignment horizontal="center"/>
    </xf>
    <xf numFmtId="0" fontId="12" fillId="0" borderId="11"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12" fillId="0" borderId="11" xfId="0" applyNumberFormat="1" applyFont="1" applyBorder="1" applyAlignment="1">
      <alignment horizontal="left" vertical="center"/>
    </xf>
    <xf numFmtId="0" fontId="12" fillId="0" borderId="12" xfId="0" applyNumberFormat="1" applyFont="1" applyBorder="1" applyAlignment="1">
      <alignment horizontal="center" vertical="center"/>
    </xf>
    <xf numFmtId="0" fontId="12" fillId="0" borderId="12" xfId="0" applyNumberFormat="1" applyFont="1" applyBorder="1" applyAlignment="1">
      <alignment horizontal="left" vertical="center"/>
    </xf>
    <xf numFmtId="0" fontId="12" fillId="0" borderId="18" xfId="0" applyNumberFormat="1" applyFont="1" applyBorder="1" applyAlignment="1">
      <alignment horizontal="center"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4 3 2"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20% - 强调文字颜色 3 2 2 2"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176.25" customHeight="1">
      <c r="A2" s="157" t="s">
        <v>1</v>
      </c>
    </row>
    <row r="3" spans="1:14" ht="57" customHeight="1">
      <c r="A3" s="158"/>
      <c r="N3" s="36"/>
    </row>
    <row r="4" ht="53.25" customHeight="1">
      <c r="A4" s="159" t="s">
        <v>2</v>
      </c>
    </row>
    <row r="5" ht="40.5" customHeight="1">
      <c r="A5" s="159" t="s">
        <v>3</v>
      </c>
    </row>
    <row r="6" ht="36.75" customHeight="1">
      <c r="A6" s="159" t="s">
        <v>4</v>
      </c>
    </row>
    <row r="7" ht="12.75" customHeight="1">
      <c r="A7" s="160"/>
    </row>
    <row r="8" ht="12.75" customHeight="1">
      <c r="A8" s="160"/>
    </row>
    <row r="9" ht="12.75" customHeight="1">
      <c r="A9" s="160"/>
    </row>
    <row r="10" ht="12.75" customHeight="1">
      <c r="A10" s="160"/>
    </row>
    <row r="11" ht="12.75" customHeight="1">
      <c r="A11" s="160"/>
    </row>
    <row r="12" ht="12.75" customHeight="1">
      <c r="A12" s="160"/>
    </row>
    <row r="13" ht="12.75" customHeight="1">
      <c r="A13" s="16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237</v>
      </c>
    </row>
    <row r="3" spans="1:8" ht="16.5" customHeight="1">
      <c r="A3" s="4" t="s">
        <v>30</v>
      </c>
      <c r="B3" s="4"/>
      <c r="C3" s="5"/>
      <c r="D3" s="6"/>
      <c r="E3" s="6"/>
      <c r="F3" s="6"/>
      <c r="G3" s="7"/>
      <c r="H3" s="3" t="s">
        <v>31</v>
      </c>
    </row>
    <row r="4" spans="1:8" ht="19.5" customHeight="1">
      <c r="A4" s="8" t="s">
        <v>34</v>
      </c>
      <c r="B4" s="8"/>
      <c r="C4" s="9" t="s">
        <v>238</v>
      </c>
      <c r="D4" s="9" t="s">
        <v>239</v>
      </c>
      <c r="E4" s="10" t="s">
        <v>240</v>
      </c>
      <c r="F4" s="11"/>
      <c r="G4" s="12"/>
      <c r="H4" s="9" t="s">
        <v>241</v>
      </c>
    </row>
    <row r="5" spans="1:8" ht="35.25" customHeight="1">
      <c r="A5" s="8" t="s">
        <v>86</v>
      </c>
      <c r="B5" s="8" t="s">
        <v>87</v>
      </c>
      <c r="C5" s="13"/>
      <c r="D5" s="13"/>
      <c r="E5" s="8" t="s">
        <v>190</v>
      </c>
      <c r="F5" s="8" t="s">
        <v>169</v>
      </c>
      <c r="G5" s="8" t="s">
        <v>170</v>
      </c>
      <c r="H5" s="13"/>
    </row>
    <row r="6" spans="1:8" ht="16.5" customHeight="1">
      <c r="A6" s="14" t="s">
        <v>88</v>
      </c>
      <c r="B6" s="15"/>
      <c r="C6" s="15"/>
      <c r="D6" s="16"/>
      <c r="E6" s="17"/>
      <c r="F6" s="17"/>
      <c r="G6" s="16"/>
      <c r="H6" s="16"/>
    </row>
    <row r="7" spans="1:10" ht="16.5" customHeight="1">
      <c r="A7" s="18">
        <v>212</v>
      </c>
      <c r="B7" s="19" t="s">
        <v>242</v>
      </c>
      <c r="C7" s="20">
        <v>0</v>
      </c>
      <c r="D7" s="21">
        <v>0</v>
      </c>
      <c r="E7" s="22">
        <v>0</v>
      </c>
      <c r="F7" s="23">
        <v>0</v>
      </c>
      <c r="G7" s="21">
        <v>0</v>
      </c>
      <c r="H7" s="23">
        <v>0</v>
      </c>
      <c r="J7" s="36"/>
    </row>
    <row r="8" spans="1:8" ht="60.75" customHeight="1">
      <c r="A8" s="18">
        <v>21212</v>
      </c>
      <c r="B8" s="24" t="s">
        <v>243</v>
      </c>
      <c r="C8" s="20">
        <v>0</v>
      </c>
      <c r="D8" s="21">
        <v>0</v>
      </c>
      <c r="E8" s="22">
        <v>0</v>
      </c>
      <c r="F8" s="23">
        <v>0</v>
      </c>
      <c r="G8" s="21">
        <v>0</v>
      </c>
      <c r="H8" s="23">
        <v>0</v>
      </c>
    </row>
    <row r="9" spans="1:9" ht="16.5" customHeight="1">
      <c r="A9" s="25"/>
      <c r="B9" s="26"/>
      <c r="C9" s="26"/>
      <c r="D9" s="27"/>
      <c r="E9" s="28"/>
      <c r="F9" s="28"/>
      <c r="G9" s="27"/>
      <c r="H9" s="28"/>
      <c r="I9" s="36"/>
    </row>
    <row r="10" spans="1:9" ht="16.5" customHeight="1">
      <c r="A10" s="25"/>
      <c r="B10" s="26"/>
      <c r="C10" s="26"/>
      <c r="D10" s="27"/>
      <c r="E10" s="28"/>
      <c r="F10" s="28"/>
      <c r="G10" s="27"/>
      <c r="H10" s="28"/>
      <c r="I10" s="36"/>
    </row>
    <row r="11" spans="1:8" ht="16.5" customHeight="1">
      <c r="A11" s="25"/>
      <c r="B11" s="26"/>
      <c r="C11" s="26"/>
      <c r="D11" s="27"/>
      <c r="E11" s="28"/>
      <c r="F11" s="28"/>
      <c r="G11" s="27"/>
      <c r="H11" s="28"/>
    </row>
    <row r="12" spans="1:8" ht="16.5" customHeight="1">
      <c r="A12" s="25"/>
      <c r="B12" s="26"/>
      <c r="C12" s="26"/>
      <c r="D12" s="27"/>
      <c r="E12" s="28"/>
      <c r="F12" s="28"/>
      <c r="G12" s="27"/>
      <c r="H12" s="28"/>
    </row>
    <row r="13" spans="1:8" ht="16.5" customHeight="1">
      <c r="A13" s="25"/>
      <c r="B13" s="26"/>
      <c r="C13" s="26"/>
      <c r="D13" s="27"/>
      <c r="E13" s="28"/>
      <c r="F13" s="28"/>
      <c r="G13" s="27"/>
      <c r="H13" s="28"/>
    </row>
    <row r="14" spans="1:8" ht="16.5" customHeight="1">
      <c r="A14" s="29"/>
      <c r="B14" s="26"/>
      <c r="C14" s="26"/>
      <c r="D14" s="27"/>
      <c r="E14" s="28"/>
      <c r="F14" s="28"/>
      <c r="G14" s="27"/>
      <c r="H14" s="28"/>
    </row>
    <row r="15" spans="1:8" ht="16.5" customHeight="1">
      <c r="A15" s="29"/>
      <c r="B15" s="26"/>
      <c r="C15" s="26"/>
      <c r="D15" s="27"/>
      <c r="E15" s="28"/>
      <c r="F15" s="28"/>
      <c r="G15" s="27"/>
      <c r="H15" s="28"/>
    </row>
    <row r="16" spans="1:8" ht="16.5" customHeight="1">
      <c r="A16" s="29"/>
      <c r="B16" s="26"/>
      <c r="C16" s="26"/>
      <c r="D16" s="27"/>
      <c r="E16" s="28"/>
      <c r="F16" s="28"/>
      <c r="G16" s="30"/>
      <c r="H16" s="28"/>
    </row>
    <row r="17" spans="1:8" ht="16.5" customHeight="1">
      <c r="A17" s="31"/>
      <c r="B17" s="32"/>
      <c r="C17" s="32"/>
      <c r="D17" s="27"/>
      <c r="E17" s="28"/>
      <c r="F17" s="28"/>
      <c r="G17" s="27"/>
      <c r="H17" s="28"/>
    </row>
    <row r="18" spans="1:8" ht="16.5" customHeight="1">
      <c r="A18" s="33"/>
      <c r="B18" s="32"/>
      <c r="C18" s="32"/>
      <c r="D18" s="27"/>
      <c r="E18" s="28"/>
      <c r="F18" s="28"/>
      <c r="G18" s="27"/>
      <c r="H18" s="28"/>
    </row>
    <row r="19" spans="1:8" ht="16.5" customHeight="1">
      <c r="A19" s="33"/>
      <c r="B19" s="32"/>
      <c r="C19" s="32"/>
      <c r="D19" s="27"/>
      <c r="E19" s="28"/>
      <c r="F19" s="28"/>
      <c r="G19" s="27"/>
      <c r="H19" s="28"/>
    </row>
    <row r="20" spans="1:8" ht="16.5" customHeight="1">
      <c r="A20" s="29"/>
      <c r="B20" s="32"/>
      <c r="C20" s="32"/>
      <c r="D20" s="27"/>
      <c r="E20" s="28"/>
      <c r="F20" s="28"/>
      <c r="G20" s="34"/>
      <c r="H20" s="28"/>
    </row>
    <row r="21" spans="1:8" ht="16.5" customHeight="1">
      <c r="A21" s="35" t="s">
        <v>244</v>
      </c>
      <c r="B21" s="35"/>
      <c r="C21" s="35"/>
      <c r="D21" s="35"/>
      <c r="E21" s="35"/>
      <c r="F21" s="35"/>
      <c r="G21" s="35"/>
      <c r="H21" s="35"/>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K15" sqref="K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49" t="s">
        <v>5</v>
      </c>
      <c r="B1" s="149"/>
      <c r="C1" s="149"/>
      <c r="D1" s="149"/>
      <c r="E1" s="149"/>
      <c r="F1" s="149"/>
      <c r="G1" s="149"/>
      <c r="H1" s="149"/>
      <c r="I1" s="149"/>
      <c r="J1" s="149"/>
      <c r="K1" s="149"/>
      <c r="L1" s="149"/>
    </row>
    <row r="2" s="147" customFormat="1" ht="20.25" customHeight="1"/>
    <row r="4" spans="1:12" s="148" customFormat="1" ht="24.75" customHeight="1">
      <c r="A4" s="150" t="s">
        <v>6</v>
      </c>
      <c r="B4" s="151" t="s">
        <v>7</v>
      </c>
      <c r="C4" s="152"/>
      <c r="D4" s="152"/>
      <c r="E4" s="152"/>
      <c r="F4" s="152"/>
      <c r="G4" s="152"/>
      <c r="H4" s="152"/>
      <c r="I4" s="152"/>
      <c r="J4" s="156"/>
      <c r="K4" s="150" t="s">
        <v>8</v>
      </c>
      <c r="L4" s="150" t="s">
        <v>9</v>
      </c>
    </row>
    <row r="5" spans="1:12" s="148" customFormat="1" ht="24.75" customHeight="1">
      <c r="A5" s="150" t="s">
        <v>10</v>
      </c>
      <c r="B5" s="153" t="s">
        <v>11</v>
      </c>
      <c r="C5" s="153"/>
      <c r="D5" s="153"/>
      <c r="E5" s="153"/>
      <c r="F5" s="153"/>
      <c r="G5" s="153"/>
      <c r="H5" s="153"/>
      <c r="I5" s="153"/>
      <c r="J5" s="153"/>
      <c r="K5" s="150" t="s">
        <v>12</v>
      </c>
      <c r="L5" s="150"/>
    </row>
    <row r="6" spans="1:12" s="148" customFormat="1" ht="24.75" customHeight="1">
      <c r="A6" s="150" t="s">
        <v>13</v>
      </c>
      <c r="B6" s="153" t="s">
        <v>14</v>
      </c>
      <c r="C6" s="153"/>
      <c r="D6" s="153"/>
      <c r="E6" s="153"/>
      <c r="F6" s="153"/>
      <c r="G6" s="153"/>
      <c r="H6" s="153"/>
      <c r="I6" s="153"/>
      <c r="J6" s="153"/>
      <c r="K6" s="150" t="s">
        <v>12</v>
      </c>
      <c r="L6" s="150"/>
    </row>
    <row r="7" spans="1:12" s="148" customFormat="1" ht="24.75" customHeight="1">
      <c r="A7" s="150" t="s">
        <v>15</v>
      </c>
      <c r="B7" s="153" t="s">
        <v>16</v>
      </c>
      <c r="C7" s="153"/>
      <c r="D7" s="153"/>
      <c r="E7" s="153"/>
      <c r="F7" s="153"/>
      <c r="G7" s="153"/>
      <c r="H7" s="153"/>
      <c r="I7" s="153"/>
      <c r="J7" s="153"/>
      <c r="K7" s="150" t="s">
        <v>12</v>
      </c>
      <c r="L7" s="150"/>
    </row>
    <row r="8" spans="1:12" s="148" customFormat="1" ht="24.75" customHeight="1">
      <c r="A8" s="150" t="s">
        <v>17</v>
      </c>
      <c r="B8" s="153" t="s">
        <v>18</v>
      </c>
      <c r="C8" s="153"/>
      <c r="D8" s="153"/>
      <c r="E8" s="153"/>
      <c r="F8" s="153"/>
      <c r="G8" s="153"/>
      <c r="H8" s="153"/>
      <c r="I8" s="153"/>
      <c r="J8" s="153"/>
      <c r="K8" s="150" t="s">
        <v>12</v>
      </c>
      <c r="L8" s="150"/>
    </row>
    <row r="9" spans="1:12" s="148" customFormat="1" ht="24.75" customHeight="1">
      <c r="A9" s="150" t="s">
        <v>19</v>
      </c>
      <c r="B9" s="153" t="s">
        <v>20</v>
      </c>
      <c r="C9" s="153"/>
      <c r="D9" s="153"/>
      <c r="E9" s="153"/>
      <c r="F9" s="153"/>
      <c r="G9" s="153"/>
      <c r="H9" s="153"/>
      <c r="I9" s="153"/>
      <c r="J9" s="153"/>
      <c r="K9" s="150" t="s">
        <v>12</v>
      </c>
      <c r="L9" s="150"/>
    </row>
    <row r="10" spans="1:12" s="148" customFormat="1" ht="24.75" customHeight="1">
      <c r="A10" s="150" t="s">
        <v>21</v>
      </c>
      <c r="B10" s="153" t="s">
        <v>22</v>
      </c>
      <c r="C10" s="153"/>
      <c r="D10" s="153"/>
      <c r="E10" s="153"/>
      <c r="F10" s="153"/>
      <c r="G10" s="153"/>
      <c r="H10" s="153"/>
      <c r="I10" s="153"/>
      <c r="J10" s="153"/>
      <c r="K10" s="150" t="s">
        <v>12</v>
      </c>
      <c r="L10" s="150"/>
    </row>
    <row r="11" spans="1:12" s="148" customFormat="1" ht="24.75" customHeight="1">
      <c r="A11" s="154" t="s">
        <v>23</v>
      </c>
      <c r="B11" s="155" t="s">
        <v>24</v>
      </c>
      <c r="C11" s="155"/>
      <c r="D11" s="155"/>
      <c r="E11" s="155"/>
      <c r="F11" s="155"/>
      <c r="G11" s="155"/>
      <c r="H11" s="155"/>
      <c r="I11" s="155"/>
      <c r="J11" s="155"/>
      <c r="K11" s="150" t="s">
        <v>12</v>
      </c>
      <c r="L11" s="154"/>
    </row>
    <row r="12" spans="1:12" s="148" customFormat="1" ht="24.75" customHeight="1">
      <c r="A12" s="150" t="s">
        <v>25</v>
      </c>
      <c r="B12" s="153" t="s">
        <v>26</v>
      </c>
      <c r="C12" s="153"/>
      <c r="D12" s="153"/>
      <c r="E12" s="153"/>
      <c r="F12" s="153"/>
      <c r="G12" s="153"/>
      <c r="H12" s="153"/>
      <c r="I12" s="153"/>
      <c r="J12" s="153"/>
      <c r="K12" s="150" t="s">
        <v>27</v>
      </c>
      <c r="L12" s="150" t="s">
        <v>28</v>
      </c>
    </row>
    <row r="13" spans="1:12" s="148" customFormat="1" ht="24.75" customHeight="1">
      <c r="A13"/>
      <c r="B13"/>
      <c r="C13"/>
      <c r="D13"/>
      <c r="E13"/>
      <c r="F13"/>
      <c r="G13"/>
      <c r="H13"/>
      <c r="I13"/>
      <c r="J13"/>
      <c r="K13"/>
      <c r="L13"/>
    </row>
    <row r="14" spans="1:12" s="148" customFormat="1" ht="24.75" customHeight="1">
      <c r="A14"/>
      <c r="B14"/>
      <c r="C14"/>
      <c r="D14"/>
      <c r="E14"/>
      <c r="F14"/>
      <c r="G14"/>
      <c r="H14"/>
      <c r="I14"/>
      <c r="J14"/>
      <c r="K14"/>
      <c r="L14"/>
    </row>
    <row r="15" spans="1:12" s="148" customFormat="1" ht="24.75" customHeight="1">
      <c r="A15"/>
      <c r="B15"/>
      <c r="C15"/>
      <c r="D15"/>
      <c r="E15"/>
      <c r="F15"/>
      <c r="G15"/>
      <c r="H15"/>
      <c r="I15"/>
      <c r="J15"/>
      <c r="K15"/>
      <c r="L15"/>
    </row>
    <row r="16" spans="1:12" s="14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0">
      <selection activeCell="A2" sqref="A2"/>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76" t="s">
        <v>11</v>
      </c>
      <c r="B1" s="76"/>
      <c r="C1" s="76"/>
      <c r="D1" s="76"/>
      <c r="E1" s="132"/>
      <c r="F1" s="132"/>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31" customFormat="1" ht="24" customHeight="1">
      <c r="A5" s="16" t="s">
        <v>34</v>
      </c>
      <c r="B5" s="16" t="s">
        <v>35</v>
      </c>
      <c r="C5" s="16" t="s">
        <v>36</v>
      </c>
      <c r="D5" s="16" t="s">
        <v>35</v>
      </c>
    </row>
    <row r="6" spans="1:4" ht="15" customHeight="1">
      <c r="A6" s="25" t="s">
        <v>37</v>
      </c>
      <c r="B6" s="133">
        <v>6179.25</v>
      </c>
      <c r="C6" s="27" t="s">
        <v>38</v>
      </c>
      <c r="D6" s="134">
        <v>672.54</v>
      </c>
    </row>
    <row r="7" spans="1:4" ht="15" customHeight="1">
      <c r="A7" s="25" t="s">
        <v>39</v>
      </c>
      <c r="B7" s="133">
        <v>6179.25</v>
      </c>
      <c r="C7" s="27" t="s">
        <v>40</v>
      </c>
      <c r="D7" s="91"/>
    </row>
    <row r="8" spans="1:4" ht="15" customHeight="1">
      <c r="A8" s="25" t="s">
        <v>41</v>
      </c>
      <c r="B8" s="88"/>
      <c r="C8" s="27" t="s">
        <v>42</v>
      </c>
      <c r="D8" s="91"/>
    </row>
    <row r="9" spans="1:4" ht="15" customHeight="1">
      <c r="A9" s="25" t="s">
        <v>43</v>
      </c>
      <c r="B9" s="88">
        <v>0</v>
      </c>
      <c r="C9" s="27" t="s">
        <v>44</v>
      </c>
      <c r="D9" s="91"/>
    </row>
    <row r="10" spans="1:4" ht="15" customHeight="1">
      <c r="A10" s="25" t="s">
        <v>45</v>
      </c>
      <c r="B10" s="88">
        <v>0</v>
      </c>
      <c r="C10" s="27" t="s">
        <v>46</v>
      </c>
      <c r="D10" s="91"/>
    </row>
    <row r="11" spans="1:4" ht="15" customHeight="1">
      <c r="A11" s="25" t="s">
        <v>47</v>
      </c>
      <c r="B11" s="88"/>
      <c r="C11" s="27" t="s">
        <v>48</v>
      </c>
      <c r="D11" s="134">
        <v>300.88</v>
      </c>
    </row>
    <row r="12" spans="1:4" ht="15" customHeight="1">
      <c r="A12" s="25" t="s">
        <v>49</v>
      </c>
      <c r="B12" s="88">
        <v>0</v>
      </c>
      <c r="C12" s="27" t="s">
        <v>50</v>
      </c>
      <c r="D12" s="134">
        <v>176</v>
      </c>
    </row>
    <row r="13" spans="1:4" ht="15" customHeight="1">
      <c r="A13" s="25" t="s">
        <v>51</v>
      </c>
      <c r="B13" s="88">
        <v>0</v>
      </c>
      <c r="C13" s="27" t="s">
        <v>52</v>
      </c>
      <c r="D13" s="134">
        <v>847.09</v>
      </c>
    </row>
    <row r="14" spans="1:4" ht="15" customHeight="1">
      <c r="A14" s="29" t="s">
        <v>53</v>
      </c>
      <c r="B14" s="88">
        <v>0</v>
      </c>
      <c r="C14" s="27" t="s">
        <v>54</v>
      </c>
      <c r="D14" s="134">
        <v>77</v>
      </c>
    </row>
    <row r="15" spans="1:4" ht="15" customHeight="1">
      <c r="A15" s="29" t="s">
        <v>55</v>
      </c>
      <c r="B15" s="91"/>
      <c r="C15" s="27" t="s">
        <v>56</v>
      </c>
      <c r="D15" s="91"/>
    </row>
    <row r="16" spans="1:4" ht="15" customHeight="1">
      <c r="A16" s="135"/>
      <c r="B16" s="91"/>
      <c r="C16" s="27" t="s">
        <v>57</v>
      </c>
      <c r="D16" s="91"/>
    </row>
    <row r="17" spans="1:4" ht="15" customHeight="1">
      <c r="A17" s="29"/>
      <c r="B17" s="95"/>
      <c r="C17" s="27" t="s">
        <v>58</v>
      </c>
      <c r="D17" s="134">
        <v>3921.3999999999996</v>
      </c>
    </row>
    <row r="18" spans="1:4" ht="15" customHeight="1">
      <c r="A18" s="29"/>
      <c r="B18" s="136"/>
      <c r="C18" s="27" t="s">
        <v>59</v>
      </c>
      <c r="D18" s="134">
        <v>104.5</v>
      </c>
    </row>
    <row r="19" spans="1:4" ht="15" customHeight="1">
      <c r="A19" s="135"/>
      <c r="B19" s="95"/>
      <c r="C19" s="27" t="s">
        <v>60</v>
      </c>
      <c r="D19" s="91"/>
    </row>
    <row r="20" spans="1:4" ht="15" customHeight="1">
      <c r="A20" s="135"/>
      <c r="B20" s="95"/>
      <c r="C20" s="27" t="s">
        <v>61</v>
      </c>
      <c r="D20" s="91"/>
    </row>
    <row r="21" spans="1:4" ht="15" customHeight="1">
      <c r="A21" s="31"/>
      <c r="B21" s="95"/>
      <c r="C21" s="27" t="s">
        <v>62</v>
      </c>
      <c r="D21" s="91"/>
    </row>
    <row r="22" spans="1:4" ht="15" customHeight="1">
      <c r="A22" s="31"/>
      <c r="B22" s="95"/>
      <c r="C22" s="27" t="s">
        <v>63</v>
      </c>
      <c r="D22" s="91"/>
    </row>
    <row r="23" spans="1:4" ht="15" customHeight="1">
      <c r="A23" s="31"/>
      <c r="B23" s="95"/>
      <c r="C23" s="27" t="s">
        <v>64</v>
      </c>
      <c r="D23" s="91"/>
    </row>
    <row r="24" spans="1:4" ht="15" customHeight="1">
      <c r="A24" s="31"/>
      <c r="B24" s="95"/>
      <c r="C24" s="27" t="s">
        <v>65</v>
      </c>
      <c r="D24" s="134">
        <v>79.84</v>
      </c>
    </row>
    <row r="25" spans="1:4" ht="15" customHeight="1">
      <c r="A25" s="135"/>
      <c r="B25" s="95"/>
      <c r="C25" s="27" t="s">
        <v>66</v>
      </c>
      <c r="D25" s="91"/>
    </row>
    <row r="26" spans="1:4" ht="15" customHeight="1">
      <c r="A26" s="135"/>
      <c r="B26" s="136"/>
      <c r="C26" s="27" t="s">
        <v>67</v>
      </c>
      <c r="D26" s="91"/>
    </row>
    <row r="27" spans="1:4" ht="15" customHeight="1">
      <c r="A27" s="135"/>
      <c r="B27" s="95"/>
      <c r="D27" s="91"/>
    </row>
    <row r="28" spans="1:4" ht="15" customHeight="1">
      <c r="A28" s="135"/>
      <c r="B28" s="95"/>
      <c r="C28" s="27"/>
      <c r="D28" s="137"/>
    </row>
    <row r="29" spans="1:4" ht="15" customHeight="1">
      <c r="A29" s="138" t="s">
        <v>68</v>
      </c>
      <c r="B29" s="139">
        <f>B6+B9+B10+B12+B13+B14</f>
        <v>6179.25</v>
      </c>
      <c r="C29" s="138" t="s">
        <v>69</v>
      </c>
      <c r="D29" s="140">
        <f>SUM(D6:D28)</f>
        <v>6179.25</v>
      </c>
    </row>
    <row r="30" spans="1:4" ht="19.5" customHeight="1">
      <c r="A30" s="141" t="s">
        <v>70</v>
      </c>
      <c r="B30" s="95"/>
      <c r="C30" s="142" t="s">
        <v>71</v>
      </c>
      <c r="D30" s="143"/>
    </row>
    <row r="31" spans="1:4" ht="15" customHeight="1">
      <c r="A31" s="142" t="s">
        <v>72</v>
      </c>
      <c r="B31" s="95"/>
      <c r="C31" s="144" t="s">
        <v>73</v>
      </c>
      <c r="D31" s="104"/>
    </row>
    <row r="32" spans="1:4" ht="15" customHeight="1">
      <c r="A32" s="27"/>
      <c r="B32" s="95"/>
      <c r="C32" s="104"/>
      <c r="D32" s="104"/>
    </row>
    <row r="33" spans="1:4" ht="15" customHeight="1">
      <c r="A33" s="81" t="s">
        <v>74</v>
      </c>
      <c r="B33" s="145">
        <f>B29</f>
        <v>6179.25</v>
      </c>
      <c r="C33" s="97" t="s">
        <v>75</v>
      </c>
      <c r="D33" s="104">
        <f>D29</f>
        <v>6179.25</v>
      </c>
    </row>
    <row r="34" spans="1:4" ht="20.25" customHeight="1">
      <c r="A34" s="146" t="s">
        <v>76</v>
      </c>
      <c r="B34" s="146"/>
      <c r="C34" s="146"/>
      <c r="D34" s="146"/>
    </row>
    <row r="35" spans="1:4" ht="18" customHeight="1">
      <c r="A35" s="146"/>
      <c r="B35" s="146"/>
      <c r="C35" s="146"/>
      <c r="D35" s="14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showZeros="0" workbookViewId="0" topLeftCell="A1">
      <selection activeCell="H8" sqref="H8"/>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76" t="s">
        <v>14</v>
      </c>
      <c r="B1" s="76"/>
      <c r="C1" s="76"/>
      <c r="D1" s="76"/>
      <c r="E1" s="76"/>
      <c r="F1" s="76"/>
      <c r="G1" s="76"/>
      <c r="H1" s="76"/>
      <c r="I1" s="76"/>
      <c r="J1" s="76"/>
      <c r="K1" s="76"/>
    </row>
    <row r="2" ht="21.75" customHeight="1">
      <c r="K2" s="40" t="s">
        <v>77</v>
      </c>
    </row>
    <row r="3" spans="1:11" s="117" customFormat="1" ht="16.5" customHeight="1">
      <c r="A3" s="4" t="s">
        <v>30</v>
      </c>
      <c r="B3" s="4"/>
      <c r="C3" s="108"/>
      <c r="D3" s="108"/>
      <c r="E3" s="108"/>
      <c r="F3" s="108"/>
      <c r="G3" s="108"/>
      <c r="H3" s="108"/>
      <c r="I3" s="108"/>
      <c r="J3" s="108"/>
      <c r="K3" s="40" t="s">
        <v>31</v>
      </c>
    </row>
    <row r="4" spans="1:11" s="117" customFormat="1" ht="19.5" customHeight="1">
      <c r="A4" s="118" t="s">
        <v>36</v>
      </c>
      <c r="B4" s="119"/>
      <c r="C4" s="43" t="s">
        <v>68</v>
      </c>
      <c r="D4" s="43" t="s">
        <v>78</v>
      </c>
      <c r="E4" s="43" t="s">
        <v>79</v>
      </c>
      <c r="F4" s="43" t="s">
        <v>80</v>
      </c>
      <c r="G4" s="43" t="s">
        <v>81</v>
      </c>
      <c r="H4" s="43" t="s">
        <v>82</v>
      </c>
      <c r="I4" s="43" t="s">
        <v>83</v>
      </c>
      <c r="J4" s="43" t="s">
        <v>84</v>
      </c>
      <c r="K4" s="43" t="s">
        <v>85</v>
      </c>
    </row>
    <row r="5" spans="1:11" ht="28.5" customHeight="1">
      <c r="A5" s="120" t="s">
        <v>86</v>
      </c>
      <c r="B5" s="120" t="s">
        <v>87</v>
      </c>
      <c r="C5" s="43"/>
      <c r="D5" s="43"/>
      <c r="E5" s="43"/>
      <c r="F5" s="43"/>
      <c r="G5" s="43"/>
      <c r="H5" s="43"/>
      <c r="I5" s="43"/>
      <c r="J5" s="43"/>
      <c r="K5" s="43"/>
    </row>
    <row r="6" spans="1:11" ht="19.5" customHeight="1">
      <c r="A6" s="110" t="s">
        <v>88</v>
      </c>
      <c r="B6" s="111"/>
      <c r="C6" s="121">
        <v>6179.25</v>
      </c>
      <c r="D6" s="121">
        <v>6179.25</v>
      </c>
      <c r="E6" s="95"/>
      <c r="F6" s="95"/>
      <c r="G6" s="95"/>
      <c r="H6" s="95"/>
      <c r="I6" s="95"/>
      <c r="J6" s="95"/>
      <c r="K6" s="95"/>
    </row>
    <row r="7" spans="1:11" ht="19.5" customHeight="1">
      <c r="A7" s="122" t="s">
        <v>89</v>
      </c>
      <c r="B7" s="123" t="s">
        <v>90</v>
      </c>
      <c r="C7" s="124">
        <v>672.54</v>
      </c>
      <c r="D7" s="124">
        <v>672.54</v>
      </c>
      <c r="E7" s="125"/>
      <c r="F7" s="125"/>
      <c r="G7" s="125"/>
      <c r="H7" s="95"/>
      <c r="I7" s="95"/>
      <c r="J7" s="95"/>
      <c r="K7" s="95"/>
    </row>
    <row r="8" spans="1:11" ht="19.5" customHeight="1">
      <c r="A8" s="122" t="s">
        <v>91</v>
      </c>
      <c r="B8" s="126" t="s">
        <v>92</v>
      </c>
      <c r="C8" s="125">
        <v>15.2</v>
      </c>
      <c r="D8" s="125">
        <v>15.2</v>
      </c>
      <c r="E8" s="125"/>
      <c r="F8" s="125"/>
      <c r="G8" s="125"/>
      <c r="H8" s="95"/>
      <c r="I8" s="95"/>
      <c r="J8" s="95"/>
      <c r="K8" s="95"/>
    </row>
    <row r="9" spans="1:11" ht="19.5" customHeight="1">
      <c r="A9" s="122" t="s">
        <v>93</v>
      </c>
      <c r="B9" s="126" t="s">
        <v>94</v>
      </c>
      <c r="C9" s="125">
        <v>15.2</v>
      </c>
      <c r="D9" s="125">
        <v>15.2</v>
      </c>
      <c r="E9" s="125"/>
      <c r="F9" s="125"/>
      <c r="G9" s="125"/>
      <c r="H9" s="95"/>
      <c r="I9" s="95"/>
      <c r="J9" s="95"/>
      <c r="K9" s="95"/>
    </row>
    <row r="10" spans="1:11" ht="19.5" customHeight="1">
      <c r="A10" s="122" t="s">
        <v>95</v>
      </c>
      <c r="B10" s="126" t="s">
        <v>96</v>
      </c>
      <c r="C10" s="125">
        <v>527.78</v>
      </c>
      <c r="D10" s="125">
        <v>527.78</v>
      </c>
      <c r="E10" s="125"/>
      <c r="F10" s="125"/>
      <c r="G10" s="125"/>
      <c r="H10" s="95"/>
      <c r="I10" s="95"/>
      <c r="J10" s="95"/>
      <c r="K10" s="95"/>
    </row>
    <row r="11" spans="1:11" ht="19.5" customHeight="1">
      <c r="A11" s="122" t="s">
        <v>97</v>
      </c>
      <c r="B11" s="126" t="s">
        <v>98</v>
      </c>
      <c r="C11" s="125">
        <v>527.78</v>
      </c>
      <c r="D11" s="125">
        <v>527.78</v>
      </c>
      <c r="E11" s="125"/>
      <c r="F11" s="125"/>
      <c r="G11" s="125"/>
      <c r="H11" s="95"/>
      <c r="I11" s="95"/>
      <c r="J11" s="95"/>
      <c r="K11" s="95"/>
    </row>
    <row r="12" spans="1:11" ht="19.5" customHeight="1">
      <c r="A12" s="122" t="s">
        <v>99</v>
      </c>
      <c r="B12" s="126" t="s">
        <v>100</v>
      </c>
      <c r="C12" s="125">
        <v>76.36</v>
      </c>
      <c r="D12" s="125">
        <v>76.36</v>
      </c>
      <c r="E12" s="125"/>
      <c r="F12" s="125"/>
      <c r="G12" s="125"/>
      <c r="H12" s="95"/>
      <c r="I12" s="95"/>
      <c r="J12" s="95"/>
      <c r="K12" s="95"/>
    </row>
    <row r="13" spans="1:11" ht="19.5" customHeight="1">
      <c r="A13" s="122" t="s">
        <v>101</v>
      </c>
      <c r="B13" s="126" t="s">
        <v>102</v>
      </c>
      <c r="C13" s="125">
        <v>76.36</v>
      </c>
      <c r="D13" s="125">
        <v>76.36</v>
      </c>
      <c r="E13" s="125"/>
      <c r="F13" s="125"/>
      <c r="G13" s="125"/>
      <c r="H13" s="95"/>
      <c r="I13" s="95"/>
      <c r="J13" s="95"/>
      <c r="K13" s="95"/>
    </row>
    <row r="14" spans="1:11" ht="19.5" customHeight="1">
      <c r="A14" s="122" t="s">
        <v>103</v>
      </c>
      <c r="B14" s="126" t="s">
        <v>104</v>
      </c>
      <c r="C14" s="125">
        <v>53.2</v>
      </c>
      <c r="D14" s="125">
        <v>53.2</v>
      </c>
      <c r="E14" s="125"/>
      <c r="F14" s="125"/>
      <c r="G14" s="125"/>
      <c r="H14" s="95"/>
      <c r="I14" s="95"/>
      <c r="J14" s="95"/>
      <c r="K14" s="95"/>
    </row>
    <row r="15" spans="1:11" ht="19.5" customHeight="1">
      <c r="A15" s="122" t="s">
        <v>105</v>
      </c>
      <c r="B15" s="126" t="s">
        <v>106</v>
      </c>
      <c r="C15" s="125">
        <v>53.2</v>
      </c>
      <c r="D15" s="125">
        <v>53.2</v>
      </c>
      <c r="E15" s="125"/>
      <c r="F15" s="125"/>
      <c r="G15" s="125"/>
      <c r="H15" s="95"/>
      <c r="I15" s="95"/>
      <c r="J15" s="95"/>
      <c r="K15" s="95"/>
    </row>
    <row r="16" spans="1:11" ht="19.5" customHeight="1">
      <c r="A16" s="122" t="s">
        <v>107</v>
      </c>
      <c r="B16" s="126" t="s">
        <v>108</v>
      </c>
      <c r="C16" s="125">
        <v>300.88</v>
      </c>
      <c r="D16" s="125">
        <v>300.88</v>
      </c>
      <c r="E16" s="125"/>
      <c r="F16" s="125"/>
      <c r="G16" s="125"/>
      <c r="H16" s="95"/>
      <c r="I16" s="95"/>
      <c r="J16" s="95"/>
      <c r="K16" s="95"/>
    </row>
    <row r="17" spans="1:11" ht="19.5" customHeight="1">
      <c r="A17" s="122" t="s">
        <v>109</v>
      </c>
      <c r="B17" s="126" t="s">
        <v>110</v>
      </c>
      <c r="C17" s="125">
        <v>300.88</v>
      </c>
      <c r="D17" s="125">
        <v>300.88</v>
      </c>
      <c r="E17" s="125"/>
      <c r="F17" s="125"/>
      <c r="G17" s="125"/>
      <c r="H17" s="95"/>
      <c r="I17" s="95"/>
      <c r="J17" s="95"/>
      <c r="K17" s="95"/>
    </row>
    <row r="18" spans="1:11" ht="19.5" customHeight="1">
      <c r="A18" s="122" t="s">
        <v>111</v>
      </c>
      <c r="B18" s="126" t="s">
        <v>112</v>
      </c>
      <c r="C18" s="125">
        <v>300.88</v>
      </c>
      <c r="D18" s="125">
        <v>300.88</v>
      </c>
      <c r="E18" s="125"/>
      <c r="F18" s="125"/>
      <c r="G18" s="125"/>
      <c r="H18" s="95"/>
      <c r="I18" s="95"/>
      <c r="J18" s="95"/>
      <c r="K18" s="95"/>
    </row>
    <row r="19" spans="1:11" ht="19.5" customHeight="1">
      <c r="A19" s="122" t="s">
        <v>113</v>
      </c>
      <c r="B19" s="126" t="s">
        <v>114</v>
      </c>
      <c r="C19" s="125">
        <v>176</v>
      </c>
      <c r="D19" s="125">
        <v>176</v>
      </c>
      <c r="E19" s="125"/>
      <c r="F19" s="125"/>
      <c r="G19" s="125"/>
      <c r="H19" s="95"/>
      <c r="I19" s="95"/>
      <c r="J19" s="95"/>
      <c r="K19" s="95"/>
    </row>
    <row r="20" spans="1:11" ht="19.5" customHeight="1">
      <c r="A20" s="122" t="s">
        <v>115</v>
      </c>
      <c r="B20" s="126" t="s">
        <v>116</v>
      </c>
      <c r="C20" s="125">
        <v>176</v>
      </c>
      <c r="D20" s="125">
        <v>176</v>
      </c>
      <c r="E20" s="125"/>
      <c r="F20" s="125"/>
      <c r="G20" s="125"/>
      <c r="H20" s="95"/>
      <c r="I20" s="95"/>
      <c r="J20" s="95"/>
      <c r="K20" s="95"/>
    </row>
    <row r="21" spans="1:11" ht="19.5" customHeight="1">
      <c r="A21" s="122" t="s">
        <v>117</v>
      </c>
      <c r="B21" s="126" t="s">
        <v>118</v>
      </c>
      <c r="C21" s="125">
        <v>176</v>
      </c>
      <c r="D21" s="125">
        <v>176</v>
      </c>
      <c r="E21" s="125"/>
      <c r="F21" s="125"/>
      <c r="G21" s="125"/>
      <c r="H21" s="95"/>
      <c r="I21" s="95"/>
      <c r="J21" s="95"/>
      <c r="K21" s="95"/>
    </row>
    <row r="22" spans="1:11" ht="19.5" customHeight="1">
      <c r="A22" s="122" t="s">
        <v>119</v>
      </c>
      <c r="B22" s="126" t="s">
        <v>120</v>
      </c>
      <c r="C22" s="125">
        <v>847.09</v>
      </c>
      <c r="D22" s="125">
        <v>847.09</v>
      </c>
      <c r="E22" s="125"/>
      <c r="F22" s="125"/>
      <c r="G22" s="125"/>
      <c r="H22" s="95"/>
      <c r="I22" s="95"/>
      <c r="J22" s="95"/>
      <c r="K22" s="95"/>
    </row>
    <row r="23" spans="1:11" ht="19.5" customHeight="1">
      <c r="A23" s="122" t="s">
        <v>121</v>
      </c>
      <c r="B23" s="126" t="s">
        <v>122</v>
      </c>
      <c r="C23" s="125">
        <v>179.61</v>
      </c>
      <c r="D23" s="125">
        <v>179.61</v>
      </c>
      <c r="E23" s="125"/>
      <c r="F23" s="125"/>
      <c r="G23" s="125"/>
      <c r="H23" s="95"/>
      <c r="I23" s="95"/>
      <c r="J23" s="95"/>
      <c r="K23" s="95"/>
    </row>
    <row r="24" spans="1:11" ht="19.5" customHeight="1">
      <c r="A24" s="122" t="s">
        <v>123</v>
      </c>
      <c r="B24" s="126" t="s">
        <v>124</v>
      </c>
      <c r="C24" s="125">
        <v>179.61</v>
      </c>
      <c r="D24" s="125">
        <v>179.61</v>
      </c>
      <c r="E24" s="125"/>
      <c r="F24" s="125"/>
      <c r="G24" s="125"/>
      <c r="H24" s="95"/>
      <c r="I24" s="95"/>
      <c r="J24" s="95"/>
      <c r="K24" s="95"/>
    </row>
    <row r="25" spans="1:11" ht="19.5" customHeight="1">
      <c r="A25" s="122" t="s">
        <v>125</v>
      </c>
      <c r="B25" s="126" t="s">
        <v>126</v>
      </c>
      <c r="C25" s="125">
        <v>667.48</v>
      </c>
      <c r="D25" s="125">
        <v>667.48</v>
      </c>
      <c r="E25" s="125"/>
      <c r="F25" s="125"/>
      <c r="G25" s="125"/>
      <c r="H25" s="95"/>
      <c r="I25" s="95"/>
      <c r="J25" s="95"/>
      <c r="K25" s="95"/>
    </row>
    <row r="26" spans="1:11" ht="19.5" customHeight="1">
      <c r="A26" s="122" t="s">
        <v>127</v>
      </c>
      <c r="B26" s="126" t="s">
        <v>128</v>
      </c>
      <c r="C26" s="125">
        <v>667.48</v>
      </c>
      <c r="D26" s="125">
        <v>667.48</v>
      </c>
      <c r="E26" s="125"/>
      <c r="F26" s="125"/>
      <c r="G26" s="125"/>
      <c r="H26" s="95"/>
      <c r="I26" s="95"/>
      <c r="J26" s="95"/>
      <c r="K26" s="95"/>
    </row>
    <row r="27" spans="1:11" ht="19.5" customHeight="1">
      <c r="A27" s="122" t="s">
        <v>129</v>
      </c>
      <c r="B27" s="126" t="s">
        <v>130</v>
      </c>
      <c r="C27" s="125">
        <v>77</v>
      </c>
      <c r="D27" s="125">
        <v>77</v>
      </c>
      <c r="E27" s="125"/>
      <c r="F27" s="125"/>
      <c r="G27" s="125"/>
      <c r="H27" s="95"/>
      <c r="I27" s="95"/>
      <c r="J27" s="95"/>
      <c r="K27" s="95"/>
    </row>
    <row r="28" spans="1:11" ht="19.5" customHeight="1">
      <c r="A28" s="122" t="s">
        <v>131</v>
      </c>
      <c r="B28" s="126" t="s">
        <v>132</v>
      </c>
      <c r="C28" s="125">
        <v>77</v>
      </c>
      <c r="D28" s="125">
        <v>77</v>
      </c>
      <c r="E28" s="125"/>
      <c r="F28" s="125"/>
      <c r="G28" s="125"/>
      <c r="H28" s="95"/>
      <c r="I28" s="95"/>
      <c r="J28" s="95"/>
      <c r="K28" s="95"/>
    </row>
    <row r="29" spans="1:11" ht="19.5" customHeight="1">
      <c r="A29" s="122" t="s">
        <v>133</v>
      </c>
      <c r="B29" s="126" t="s">
        <v>134</v>
      </c>
      <c r="C29" s="125">
        <v>77</v>
      </c>
      <c r="D29" s="125">
        <v>77</v>
      </c>
      <c r="E29" s="125"/>
      <c r="F29" s="125"/>
      <c r="G29" s="125"/>
      <c r="H29" s="95"/>
      <c r="I29" s="95"/>
      <c r="J29" s="95"/>
      <c r="K29" s="95"/>
    </row>
    <row r="30" spans="1:11" ht="19.5" customHeight="1">
      <c r="A30" s="122" t="s">
        <v>135</v>
      </c>
      <c r="B30" s="126" t="s">
        <v>136</v>
      </c>
      <c r="C30" s="125">
        <v>3921.4</v>
      </c>
      <c r="D30" s="125">
        <v>3921.4</v>
      </c>
      <c r="E30" s="125"/>
      <c r="F30" s="125"/>
      <c r="G30" s="125"/>
      <c r="H30" s="95"/>
      <c r="I30" s="95"/>
      <c r="J30" s="95"/>
      <c r="K30" s="95"/>
    </row>
    <row r="31" spans="1:11" ht="19.5" customHeight="1">
      <c r="A31" s="122" t="s">
        <v>137</v>
      </c>
      <c r="B31" s="126" t="s">
        <v>138</v>
      </c>
      <c r="C31" s="125">
        <v>847</v>
      </c>
      <c r="D31" s="125">
        <v>847</v>
      </c>
      <c r="E31" s="125"/>
      <c r="F31" s="125"/>
      <c r="G31" s="125"/>
      <c r="H31" s="95"/>
      <c r="I31" s="95"/>
      <c r="J31" s="95"/>
      <c r="K31" s="95"/>
    </row>
    <row r="32" spans="1:11" ht="19.5" customHeight="1">
      <c r="A32" s="122" t="s">
        <v>139</v>
      </c>
      <c r="B32" s="126" t="s">
        <v>140</v>
      </c>
      <c r="C32" s="125">
        <v>847</v>
      </c>
      <c r="D32" s="125">
        <v>847</v>
      </c>
      <c r="E32" s="125"/>
      <c r="F32" s="125"/>
      <c r="G32" s="125"/>
      <c r="H32" s="95"/>
      <c r="I32" s="95"/>
      <c r="J32" s="95"/>
      <c r="K32" s="95"/>
    </row>
    <row r="33" spans="1:11" ht="19.5" customHeight="1">
      <c r="A33" s="122" t="s">
        <v>141</v>
      </c>
      <c r="B33" s="126" t="s">
        <v>142</v>
      </c>
      <c r="C33" s="125">
        <v>1993.6</v>
      </c>
      <c r="D33" s="125">
        <v>1993.6</v>
      </c>
      <c r="E33" s="125"/>
      <c r="F33" s="125"/>
      <c r="G33" s="125"/>
      <c r="H33" s="95"/>
      <c r="I33" s="95"/>
      <c r="J33" s="95"/>
      <c r="K33" s="95"/>
    </row>
    <row r="34" spans="1:11" ht="19.5" customHeight="1">
      <c r="A34" s="122" t="s">
        <v>143</v>
      </c>
      <c r="B34" s="126" t="s">
        <v>144</v>
      </c>
      <c r="C34" s="125">
        <v>1993.6</v>
      </c>
      <c r="D34" s="125">
        <v>1993.6</v>
      </c>
      <c r="E34" s="125"/>
      <c r="F34" s="125"/>
      <c r="G34" s="125"/>
      <c r="H34" s="95"/>
      <c r="I34" s="95"/>
      <c r="J34" s="95"/>
      <c r="K34" s="95"/>
    </row>
    <row r="35" spans="1:11" ht="19.5" customHeight="1">
      <c r="A35" s="122" t="s">
        <v>145</v>
      </c>
      <c r="B35" s="126" t="s">
        <v>146</v>
      </c>
      <c r="C35" s="125">
        <v>560.24</v>
      </c>
      <c r="D35" s="125">
        <v>560.24</v>
      </c>
      <c r="E35" s="125"/>
      <c r="F35" s="125"/>
      <c r="G35" s="125"/>
      <c r="H35" s="95"/>
      <c r="I35" s="95"/>
      <c r="J35" s="95"/>
      <c r="K35" s="95"/>
    </row>
    <row r="36" spans="1:11" ht="19.5" customHeight="1">
      <c r="A36" s="122" t="s">
        <v>147</v>
      </c>
      <c r="B36" s="126" t="s">
        <v>148</v>
      </c>
      <c r="C36" s="125">
        <v>163.5</v>
      </c>
      <c r="D36" s="125">
        <v>163.5</v>
      </c>
      <c r="E36" s="125"/>
      <c r="F36" s="125"/>
      <c r="G36" s="125"/>
      <c r="H36" s="95"/>
      <c r="I36" s="95"/>
      <c r="J36" s="95"/>
      <c r="K36" s="95"/>
    </row>
    <row r="37" spans="1:11" ht="19.5" customHeight="1">
      <c r="A37" s="122" t="s">
        <v>149</v>
      </c>
      <c r="B37" s="126" t="s">
        <v>150</v>
      </c>
      <c r="C37" s="125">
        <v>396.74</v>
      </c>
      <c r="D37" s="125">
        <v>396.74</v>
      </c>
      <c r="E37" s="125"/>
      <c r="F37" s="125"/>
      <c r="G37" s="125"/>
      <c r="H37" s="95"/>
      <c r="I37" s="95"/>
      <c r="J37" s="95"/>
      <c r="K37" s="95"/>
    </row>
    <row r="38" spans="1:11" ht="19.5" customHeight="1">
      <c r="A38" s="122" t="s">
        <v>151</v>
      </c>
      <c r="B38" s="126" t="s">
        <v>152</v>
      </c>
      <c r="C38" s="125">
        <v>499.81</v>
      </c>
      <c r="D38" s="125">
        <v>499.81</v>
      </c>
      <c r="E38" s="125"/>
      <c r="F38" s="125"/>
      <c r="G38" s="125"/>
      <c r="H38" s="95"/>
      <c r="I38" s="95"/>
      <c r="J38" s="95"/>
      <c r="K38" s="95"/>
    </row>
    <row r="39" spans="1:11" ht="19.5" customHeight="1">
      <c r="A39" s="122" t="s">
        <v>153</v>
      </c>
      <c r="B39" s="126" t="s">
        <v>154</v>
      </c>
      <c r="C39" s="125">
        <v>499.81</v>
      </c>
      <c r="D39" s="125">
        <v>499.81</v>
      </c>
      <c r="E39" s="125"/>
      <c r="F39" s="125"/>
      <c r="G39" s="125"/>
      <c r="H39" s="95"/>
      <c r="I39" s="95"/>
      <c r="J39" s="95"/>
      <c r="K39" s="95"/>
    </row>
    <row r="40" spans="1:11" ht="19.5" customHeight="1">
      <c r="A40" s="122" t="s">
        <v>155</v>
      </c>
      <c r="B40" s="126" t="s">
        <v>156</v>
      </c>
      <c r="C40" s="125">
        <v>104.5</v>
      </c>
      <c r="D40" s="125">
        <v>104.5</v>
      </c>
      <c r="E40" s="125"/>
      <c r="F40" s="125"/>
      <c r="G40" s="125"/>
      <c r="H40" s="95"/>
      <c r="I40" s="95"/>
      <c r="J40" s="95"/>
      <c r="K40" s="95"/>
    </row>
    <row r="41" spans="1:11" ht="19.5" customHeight="1">
      <c r="A41" s="122" t="s">
        <v>157</v>
      </c>
      <c r="B41" s="126" t="s">
        <v>158</v>
      </c>
      <c r="C41" s="125">
        <v>104.5</v>
      </c>
      <c r="D41" s="125">
        <v>104.5</v>
      </c>
      <c r="E41" s="125"/>
      <c r="F41" s="125"/>
      <c r="G41" s="125"/>
      <c r="H41" s="95"/>
      <c r="I41" s="95"/>
      <c r="J41" s="95"/>
      <c r="K41" s="95"/>
    </row>
    <row r="42" spans="1:11" ht="19.5" customHeight="1">
      <c r="A42" s="122" t="s">
        <v>159</v>
      </c>
      <c r="B42" s="126" t="s">
        <v>160</v>
      </c>
      <c r="C42" s="125">
        <v>104.5</v>
      </c>
      <c r="D42" s="125">
        <v>104.5</v>
      </c>
      <c r="E42" s="125"/>
      <c r="F42" s="125"/>
      <c r="G42" s="125"/>
      <c r="H42" s="95"/>
      <c r="I42" s="95"/>
      <c r="J42" s="95"/>
      <c r="K42" s="95"/>
    </row>
    <row r="43" spans="1:11" ht="19.5" customHeight="1">
      <c r="A43" s="122" t="s">
        <v>161</v>
      </c>
      <c r="B43" s="126" t="s">
        <v>162</v>
      </c>
      <c r="C43" s="125">
        <v>79.84</v>
      </c>
      <c r="D43" s="125">
        <v>79.84</v>
      </c>
      <c r="E43" s="125"/>
      <c r="F43" s="125"/>
      <c r="G43" s="125"/>
      <c r="H43" s="95"/>
      <c r="I43" s="95"/>
      <c r="J43" s="95"/>
      <c r="K43" s="95"/>
    </row>
    <row r="44" spans="1:11" ht="19.5" customHeight="1">
      <c r="A44" s="122" t="s">
        <v>163</v>
      </c>
      <c r="B44" s="126" t="s">
        <v>164</v>
      </c>
      <c r="C44" s="125">
        <v>79.84</v>
      </c>
      <c r="D44" s="125">
        <v>79.84</v>
      </c>
      <c r="E44" s="125"/>
      <c r="F44" s="125"/>
      <c r="G44" s="125"/>
      <c r="H44" s="95"/>
      <c r="I44" s="95"/>
      <c r="J44" s="95"/>
      <c r="K44" s="95"/>
    </row>
    <row r="45" spans="1:11" ht="19.5" customHeight="1">
      <c r="A45" s="127" t="s">
        <v>165</v>
      </c>
      <c r="B45" s="128" t="s">
        <v>166</v>
      </c>
      <c r="C45" s="129">
        <v>79.84</v>
      </c>
      <c r="D45" s="129">
        <v>79.84</v>
      </c>
      <c r="E45" s="129"/>
      <c r="F45" s="129"/>
      <c r="G45" s="129"/>
      <c r="H45" s="95"/>
      <c r="I45" s="95"/>
      <c r="J45" s="95"/>
      <c r="K45" s="95"/>
    </row>
    <row r="46" spans="1:11" ht="23.25" customHeight="1">
      <c r="A46" s="130" t="s">
        <v>167</v>
      </c>
      <c r="B46" s="130"/>
      <c r="C46" s="130"/>
      <c r="D46" s="130"/>
      <c r="E46" s="130"/>
      <c r="F46" s="130"/>
      <c r="G46" s="130"/>
      <c r="H46" s="130"/>
      <c r="I46" s="130"/>
      <c r="J46" s="130"/>
      <c r="K46" s="130"/>
    </row>
  </sheetData>
  <sheetProtection/>
  <mergeCells count="14">
    <mergeCell ref="A1:K1"/>
    <mergeCell ref="A3:B3"/>
    <mergeCell ref="A4:B4"/>
    <mergeCell ref="A6:B6"/>
    <mergeCell ref="A46:K46"/>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6"/>
  <sheetViews>
    <sheetView showGridLines="0" showZeros="0" workbookViewId="0" topLeftCell="A1">
      <selection activeCell="D49" sqref="D49"/>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76" t="s">
        <v>16</v>
      </c>
      <c r="B1" s="76"/>
      <c r="C1" s="76"/>
      <c r="D1" s="76"/>
      <c r="E1" s="76"/>
      <c r="F1" s="76"/>
      <c r="G1" s="76"/>
      <c r="H1" s="76"/>
    </row>
    <row r="2" spans="1:8" ht="19.5" customHeight="1">
      <c r="A2" s="2"/>
      <c r="B2" s="2"/>
      <c r="C2" s="2"/>
      <c r="D2" s="2"/>
      <c r="E2" s="2"/>
      <c r="F2" s="2"/>
      <c r="G2" s="2"/>
      <c r="H2" s="40" t="s">
        <v>168</v>
      </c>
    </row>
    <row r="3" spans="1:8" ht="13.5" customHeight="1">
      <c r="A3" s="4" t="s">
        <v>30</v>
      </c>
      <c r="B3" s="4"/>
      <c r="C3" s="108"/>
      <c r="D3" s="108"/>
      <c r="E3" s="108"/>
      <c r="F3" s="108"/>
      <c r="G3" s="108"/>
      <c r="H3" s="40" t="s">
        <v>31</v>
      </c>
    </row>
    <row r="4" spans="1:8" ht="21" customHeight="1">
      <c r="A4" s="109" t="s">
        <v>36</v>
      </c>
      <c r="B4" s="109"/>
      <c r="C4" s="43" t="s">
        <v>88</v>
      </c>
      <c r="D4" s="43" t="s">
        <v>169</v>
      </c>
      <c r="E4" s="43" t="s">
        <v>170</v>
      </c>
      <c r="F4" s="43" t="s">
        <v>171</v>
      </c>
      <c r="G4" s="43" t="s">
        <v>172</v>
      </c>
      <c r="H4" s="43" t="s">
        <v>173</v>
      </c>
    </row>
    <row r="5" spans="1:8" ht="36.75" customHeight="1">
      <c r="A5" s="43" t="s">
        <v>174</v>
      </c>
      <c r="B5" s="43" t="s">
        <v>87</v>
      </c>
      <c r="C5" s="43"/>
      <c r="D5" s="43"/>
      <c r="E5" s="43"/>
      <c r="F5" s="43"/>
      <c r="G5" s="43"/>
      <c r="H5" s="43"/>
    </row>
    <row r="6" spans="1:8" ht="19.5" customHeight="1">
      <c r="A6" s="110" t="s">
        <v>88</v>
      </c>
      <c r="B6" s="111"/>
      <c r="C6" s="112">
        <v>6179.25</v>
      </c>
      <c r="D6" s="112">
        <v>2268.93</v>
      </c>
      <c r="E6" s="112">
        <v>3910.32</v>
      </c>
      <c r="F6" s="91"/>
      <c r="G6" s="91"/>
      <c r="H6" s="91"/>
    </row>
    <row r="7" spans="1:8" ht="19.5" customHeight="1">
      <c r="A7" s="68" t="s">
        <v>89</v>
      </c>
      <c r="B7" s="113" t="s">
        <v>90</v>
      </c>
      <c r="C7" s="114">
        <f aca="true" t="shared" si="0" ref="C7:C45">D7+E7</f>
        <v>672.54</v>
      </c>
      <c r="D7" s="115">
        <v>672.54</v>
      </c>
      <c r="E7" s="115">
        <v>0</v>
      </c>
      <c r="F7" s="91"/>
      <c r="G7" s="91"/>
      <c r="H7" s="91"/>
    </row>
    <row r="8" spans="1:8" ht="19.5" customHeight="1">
      <c r="A8" s="68" t="s">
        <v>91</v>
      </c>
      <c r="B8" s="113" t="s">
        <v>92</v>
      </c>
      <c r="C8" s="114">
        <f t="shared" si="0"/>
        <v>15.2</v>
      </c>
      <c r="D8" s="115">
        <v>15.2</v>
      </c>
      <c r="E8" s="115">
        <v>0</v>
      </c>
      <c r="F8" s="91"/>
      <c r="G8" s="91"/>
      <c r="H8" s="91"/>
    </row>
    <row r="9" spans="1:8" ht="19.5" customHeight="1">
      <c r="A9" s="68" t="s">
        <v>93</v>
      </c>
      <c r="B9" s="113" t="s">
        <v>94</v>
      </c>
      <c r="C9" s="114">
        <f t="shared" si="0"/>
        <v>15.2</v>
      </c>
      <c r="D9" s="115">
        <v>15.2</v>
      </c>
      <c r="E9" s="115">
        <v>0</v>
      </c>
      <c r="F9" s="91"/>
      <c r="G9" s="91"/>
      <c r="H9" s="91"/>
    </row>
    <row r="10" spans="1:8" ht="19.5" customHeight="1">
      <c r="A10" s="68" t="s">
        <v>95</v>
      </c>
      <c r="B10" s="113" t="s">
        <v>96</v>
      </c>
      <c r="C10" s="114">
        <f t="shared" si="0"/>
        <v>527.78</v>
      </c>
      <c r="D10" s="115">
        <v>527.78</v>
      </c>
      <c r="E10" s="115">
        <v>0</v>
      </c>
      <c r="F10" s="91"/>
      <c r="G10" s="91"/>
      <c r="H10" s="91"/>
    </row>
    <row r="11" spans="1:8" ht="19.5" customHeight="1">
      <c r="A11" s="68" t="s">
        <v>97</v>
      </c>
      <c r="B11" s="113" t="s">
        <v>98</v>
      </c>
      <c r="C11" s="114">
        <f t="shared" si="0"/>
        <v>527.78</v>
      </c>
      <c r="D11" s="115">
        <v>527.78</v>
      </c>
      <c r="E11" s="115">
        <v>0</v>
      </c>
      <c r="F11" s="91"/>
      <c r="G11" s="91"/>
      <c r="H11" s="91"/>
    </row>
    <row r="12" spans="1:8" ht="19.5" customHeight="1">
      <c r="A12" s="68" t="s">
        <v>99</v>
      </c>
      <c r="B12" s="113" t="s">
        <v>100</v>
      </c>
      <c r="C12" s="114">
        <f t="shared" si="0"/>
        <v>76.36</v>
      </c>
      <c r="D12" s="115">
        <v>76.36</v>
      </c>
      <c r="E12" s="115">
        <v>0</v>
      </c>
      <c r="F12" s="91"/>
      <c r="G12" s="91"/>
      <c r="H12" s="91"/>
    </row>
    <row r="13" spans="1:8" ht="19.5" customHeight="1">
      <c r="A13" s="68" t="s">
        <v>101</v>
      </c>
      <c r="B13" s="113" t="s">
        <v>102</v>
      </c>
      <c r="C13" s="114">
        <f t="shared" si="0"/>
        <v>76.36</v>
      </c>
      <c r="D13" s="115">
        <v>76.36</v>
      </c>
      <c r="E13" s="115">
        <v>0</v>
      </c>
      <c r="F13" s="91"/>
      <c r="G13" s="91"/>
      <c r="H13" s="91"/>
    </row>
    <row r="14" spans="1:8" ht="19.5" customHeight="1">
      <c r="A14" s="68" t="s">
        <v>103</v>
      </c>
      <c r="B14" s="113" t="s">
        <v>104</v>
      </c>
      <c r="C14" s="114">
        <f t="shared" si="0"/>
        <v>53.2</v>
      </c>
      <c r="D14" s="115">
        <v>53.2</v>
      </c>
      <c r="E14" s="115">
        <v>0</v>
      </c>
      <c r="F14" s="91"/>
      <c r="G14" s="91"/>
      <c r="H14" s="91"/>
    </row>
    <row r="15" spans="1:8" ht="19.5" customHeight="1">
      <c r="A15" s="68" t="s">
        <v>105</v>
      </c>
      <c r="B15" s="113" t="s">
        <v>106</v>
      </c>
      <c r="C15" s="114">
        <f t="shared" si="0"/>
        <v>53.2</v>
      </c>
      <c r="D15" s="115">
        <v>53.2</v>
      </c>
      <c r="E15" s="115">
        <v>0</v>
      </c>
      <c r="F15" s="91"/>
      <c r="G15" s="91"/>
      <c r="H15" s="91"/>
    </row>
    <row r="16" spans="1:8" ht="19.5" customHeight="1">
      <c r="A16" s="68" t="s">
        <v>107</v>
      </c>
      <c r="B16" s="113" t="s">
        <v>108</v>
      </c>
      <c r="C16" s="114">
        <f t="shared" si="0"/>
        <v>300.88</v>
      </c>
      <c r="D16" s="115">
        <v>0</v>
      </c>
      <c r="E16" s="115">
        <v>300.88</v>
      </c>
      <c r="F16" s="91"/>
      <c r="G16" s="91"/>
      <c r="H16" s="91"/>
    </row>
    <row r="17" spans="1:8" ht="19.5" customHeight="1">
      <c r="A17" s="68" t="s">
        <v>109</v>
      </c>
      <c r="B17" s="113" t="s">
        <v>110</v>
      </c>
      <c r="C17" s="114">
        <f t="shared" si="0"/>
        <v>300.88</v>
      </c>
      <c r="D17" s="115">
        <v>0</v>
      </c>
      <c r="E17" s="115">
        <v>300.88</v>
      </c>
      <c r="F17" s="91"/>
      <c r="G17" s="91"/>
      <c r="H17" s="91"/>
    </row>
    <row r="18" spans="1:8" ht="19.5" customHeight="1">
      <c r="A18" s="68" t="s">
        <v>111</v>
      </c>
      <c r="B18" s="113" t="s">
        <v>112</v>
      </c>
      <c r="C18" s="114">
        <f t="shared" si="0"/>
        <v>300.88</v>
      </c>
      <c r="D18" s="115">
        <v>0</v>
      </c>
      <c r="E18" s="115">
        <v>300.88</v>
      </c>
      <c r="F18" s="91"/>
      <c r="G18" s="91"/>
      <c r="H18" s="91"/>
    </row>
    <row r="19" spans="1:8" ht="19.5" customHeight="1">
      <c r="A19" s="68" t="s">
        <v>113</v>
      </c>
      <c r="B19" s="113" t="s">
        <v>114</v>
      </c>
      <c r="C19" s="114">
        <f t="shared" si="0"/>
        <v>176</v>
      </c>
      <c r="D19" s="115">
        <v>77</v>
      </c>
      <c r="E19" s="115">
        <v>99</v>
      </c>
      <c r="F19" s="91"/>
      <c r="G19" s="91"/>
      <c r="H19" s="91"/>
    </row>
    <row r="20" spans="1:8" ht="19.5" customHeight="1">
      <c r="A20" s="68" t="s">
        <v>115</v>
      </c>
      <c r="B20" s="113" t="s">
        <v>116</v>
      </c>
      <c r="C20" s="114">
        <f t="shared" si="0"/>
        <v>176</v>
      </c>
      <c r="D20" s="115">
        <v>77</v>
      </c>
      <c r="E20" s="115">
        <v>99</v>
      </c>
      <c r="F20" s="91"/>
      <c r="G20" s="91"/>
      <c r="H20" s="91"/>
    </row>
    <row r="21" spans="1:8" ht="19.5" customHeight="1">
      <c r="A21" s="68" t="s">
        <v>117</v>
      </c>
      <c r="B21" s="113" t="s">
        <v>118</v>
      </c>
      <c r="C21" s="114">
        <f t="shared" si="0"/>
        <v>176</v>
      </c>
      <c r="D21" s="115">
        <v>77</v>
      </c>
      <c r="E21" s="115">
        <v>99</v>
      </c>
      <c r="F21" s="91"/>
      <c r="G21" s="91"/>
      <c r="H21" s="91"/>
    </row>
    <row r="22" spans="1:8" ht="19.5" customHeight="1">
      <c r="A22" s="68" t="s">
        <v>119</v>
      </c>
      <c r="B22" s="113" t="s">
        <v>120</v>
      </c>
      <c r="C22" s="114">
        <f t="shared" si="0"/>
        <v>847.09</v>
      </c>
      <c r="D22" s="115">
        <v>765.61</v>
      </c>
      <c r="E22" s="115">
        <v>81.48</v>
      </c>
      <c r="F22" s="91"/>
      <c r="G22" s="91"/>
      <c r="H22" s="91"/>
    </row>
    <row r="23" spans="1:8" ht="19.5" customHeight="1">
      <c r="A23" s="68" t="s">
        <v>121</v>
      </c>
      <c r="B23" s="113" t="s">
        <v>122</v>
      </c>
      <c r="C23" s="114">
        <f t="shared" si="0"/>
        <v>179.61</v>
      </c>
      <c r="D23" s="115">
        <v>179.61</v>
      </c>
      <c r="E23" s="115">
        <v>0</v>
      </c>
      <c r="F23" s="91"/>
      <c r="G23" s="91"/>
      <c r="H23" s="91"/>
    </row>
    <row r="24" spans="1:8" ht="19.5" customHeight="1">
      <c r="A24" s="68" t="s">
        <v>123</v>
      </c>
      <c r="B24" s="113" t="s">
        <v>124</v>
      </c>
      <c r="C24" s="114">
        <f t="shared" si="0"/>
        <v>179.61</v>
      </c>
      <c r="D24" s="115">
        <v>179.61</v>
      </c>
      <c r="E24" s="115">
        <v>0</v>
      </c>
      <c r="F24" s="91"/>
      <c r="G24" s="91"/>
      <c r="H24" s="91"/>
    </row>
    <row r="25" spans="1:8" ht="19.5" customHeight="1">
      <c r="A25" s="68" t="s">
        <v>125</v>
      </c>
      <c r="B25" s="113" t="s">
        <v>126</v>
      </c>
      <c r="C25" s="114">
        <f t="shared" si="0"/>
        <v>667.48</v>
      </c>
      <c r="D25" s="115">
        <v>586</v>
      </c>
      <c r="E25" s="115">
        <v>81.48</v>
      </c>
      <c r="F25" s="91"/>
      <c r="G25" s="91"/>
      <c r="H25" s="91"/>
    </row>
    <row r="26" spans="1:8" ht="19.5" customHeight="1">
      <c r="A26" s="68" t="s">
        <v>127</v>
      </c>
      <c r="B26" s="113" t="s">
        <v>128</v>
      </c>
      <c r="C26" s="114">
        <f t="shared" si="0"/>
        <v>667.48</v>
      </c>
      <c r="D26" s="115">
        <v>586</v>
      </c>
      <c r="E26" s="115">
        <v>81.48</v>
      </c>
      <c r="F26" s="91"/>
      <c r="G26" s="91"/>
      <c r="H26" s="91"/>
    </row>
    <row r="27" spans="1:8" ht="19.5" customHeight="1">
      <c r="A27" s="68" t="s">
        <v>129</v>
      </c>
      <c r="B27" s="113" t="s">
        <v>130</v>
      </c>
      <c r="C27" s="114">
        <f t="shared" si="0"/>
        <v>77</v>
      </c>
      <c r="D27" s="115">
        <v>77</v>
      </c>
      <c r="E27" s="115">
        <v>0</v>
      </c>
      <c r="F27" s="91"/>
      <c r="G27" s="91"/>
      <c r="H27" s="91"/>
    </row>
    <row r="28" spans="1:8" ht="19.5" customHeight="1">
      <c r="A28" s="68" t="s">
        <v>131</v>
      </c>
      <c r="B28" s="113" t="s">
        <v>132</v>
      </c>
      <c r="C28" s="114">
        <f t="shared" si="0"/>
        <v>77</v>
      </c>
      <c r="D28" s="115">
        <v>77</v>
      </c>
      <c r="E28" s="115">
        <v>0</v>
      </c>
      <c r="F28" s="91"/>
      <c r="G28" s="91"/>
      <c r="H28" s="91"/>
    </row>
    <row r="29" spans="1:8" ht="19.5" customHeight="1">
      <c r="A29" s="68" t="s">
        <v>133</v>
      </c>
      <c r="B29" s="113" t="s">
        <v>134</v>
      </c>
      <c r="C29" s="114">
        <f t="shared" si="0"/>
        <v>77</v>
      </c>
      <c r="D29" s="115">
        <v>77</v>
      </c>
      <c r="E29" s="115">
        <v>0</v>
      </c>
      <c r="F29" s="91"/>
      <c r="G29" s="91"/>
      <c r="H29" s="91"/>
    </row>
    <row r="30" spans="1:8" ht="19.5" customHeight="1">
      <c r="A30" s="68" t="s">
        <v>135</v>
      </c>
      <c r="B30" s="113" t="s">
        <v>136</v>
      </c>
      <c r="C30" s="114">
        <f t="shared" si="0"/>
        <v>3921.4</v>
      </c>
      <c r="D30" s="115">
        <v>596.94</v>
      </c>
      <c r="E30" s="115">
        <v>3324.46</v>
      </c>
      <c r="F30" s="91"/>
      <c r="G30" s="91"/>
      <c r="H30" s="91"/>
    </row>
    <row r="31" spans="1:8" ht="19.5" customHeight="1">
      <c r="A31" s="68" t="s">
        <v>137</v>
      </c>
      <c r="B31" s="113" t="s">
        <v>138</v>
      </c>
      <c r="C31" s="114">
        <f t="shared" si="0"/>
        <v>847</v>
      </c>
      <c r="D31" s="115">
        <v>0</v>
      </c>
      <c r="E31" s="115">
        <v>847</v>
      </c>
      <c r="F31" s="91"/>
      <c r="G31" s="91"/>
      <c r="H31" s="91"/>
    </row>
    <row r="32" spans="1:8" ht="19.5" customHeight="1">
      <c r="A32" s="68" t="s">
        <v>139</v>
      </c>
      <c r="B32" s="113" t="s">
        <v>140</v>
      </c>
      <c r="C32" s="114">
        <f t="shared" si="0"/>
        <v>847</v>
      </c>
      <c r="D32" s="115">
        <v>0</v>
      </c>
      <c r="E32" s="115">
        <v>847</v>
      </c>
      <c r="F32" s="91"/>
      <c r="G32" s="91"/>
      <c r="H32" s="91"/>
    </row>
    <row r="33" spans="1:8" ht="19.5" customHeight="1">
      <c r="A33" s="68" t="s">
        <v>141</v>
      </c>
      <c r="B33" s="113" t="s">
        <v>142</v>
      </c>
      <c r="C33" s="114">
        <f t="shared" si="0"/>
        <v>1993.6</v>
      </c>
      <c r="D33" s="115">
        <v>0</v>
      </c>
      <c r="E33" s="115">
        <v>1993.6</v>
      </c>
      <c r="F33" s="91"/>
      <c r="G33" s="91"/>
      <c r="H33" s="91"/>
    </row>
    <row r="34" spans="1:8" ht="19.5" customHeight="1">
      <c r="A34" s="68" t="s">
        <v>143</v>
      </c>
      <c r="B34" s="113" t="s">
        <v>144</v>
      </c>
      <c r="C34" s="114">
        <f t="shared" si="0"/>
        <v>1993.6</v>
      </c>
      <c r="D34" s="115">
        <v>0</v>
      </c>
      <c r="E34" s="115">
        <v>1993.6</v>
      </c>
      <c r="F34" s="91"/>
      <c r="G34" s="91"/>
      <c r="H34" s="91"/>
    </row>
    <row r="35" spans="1:8" ht="19.5" customHeight="1">
      <c r="A35" s="68" t="s">
        <v>145</v>
      </c>
      <c r="B35" s="113" t="s">
        <v>146</v>
      </c>
      <c r="C35" s="114">
        <f t="shared" si="0"/>
        <v>560.24</v>
      </c>
      <c r="D35" s="115">
        <v>396.74</v>
      </c>
      <c r="E35" s="115">
        <v>163.5</v>
      </c>
      <c r="F35" s="91"/>
      <c r="G35" s="91"/>
      <c r="H35" s="91"/>
    </row>
    <row r="36" spans="1:8" ht="19.5" customHeight="1">
      <c r="A36" s="68" t="s">
        <v>147</v>
      </c>
      <c r="B36" s="113" t="s">
        <v>148</v>
      </c>
      <c r="C36" s="114">
        <f t="shared" si="0"/>
        <v>163.5</v>
      </c>
      <c r="D36" s="115">
        <v>0</v>
      </c>
      <c r="E36" s="115">
        <v>163.5</v>
      </c>
      <c r="F36" s="91"/>
      <c r="G36" s="91"/>
      <c r="H36" s="91"/>
    </row>
    <row r="37" spans="1:8" ht="19.5" customHeight="1">
      <c r="A37" s="68" t="s">
        <v>149</v>
      </c>
      <c r="B37" s="113" t="s">
        <v>150</v>
      </c>
      <c r="C37" s="114">
        <f t="shared" si="0"/>
        <v>396.74</v>
      </c>
      <c r="D37" s="115">
        <v>396.74</v>
      </c>
      <c r="E37" s="115">
        <v>0</v>
      </c>
      <c r="F37" s="91"/>
      <c r="G37" s="91"/>
      <c r="H37" s="91"/>
    </row>
    <row r="38" spans="1:8" ht="19.5" customHeight="1">
      <c r="A38" s="68" t="s">
        <v>151</v>
      </c>
      <c r="B38" s="113" t="s">
        <v>152</v>
      </c>
      <c r="C38" s="114">
        <f t="shared" si="0"/>
        <v>520.56</v>
      </c>
      <c r="D38" s="115">
        <v>200.2</v>
      </c>
      <c r="E38" s="115">
        <v>320.36</v>
      </c>
      <c r="F38" s="91"/>
      <c r="G38" s="91"/>
      <c r="H38" s="91"/>
    </row>
    <row r="39" spans="1:8" ht="19.5" customHeight="1">
      <c r="A39" s="68" t="s">
        <v>153</v>
      </c>
      <c r="B39" s="113" t="s">
        <v>154</v>
      </c>
      <c r="C39" s="114">
        <f t="shared" si="0"/>
        <v>520.56</v>
      </c>
      <c r="D39" s="115">
        <v>200.2</v>
      </c>
      <c r="E39" s="115">
        <v>320.36</v>
      </c>
      <c r="F39" s="91"/>
      <c r="G39" s="91"/>
      <c r="H39" s="91"/>
    </row>
    <row r="40" spans="1:8" ht="19.5" customHeight="1">
      <c r="A40" s="68" t="s">
        <v>155</v>
      </c>
      <c r="B40" s="113" t="s">
        <v>156</v>
      </c>
      <c r="C40" s="114">
        <f t="shared" si="0"/>
        <v>104.5</v>
      </c>
      <c r="D40" s="115">
        <v>0</v>
      </c>
      <c r="E40" s="115">
        <v>104.5</v>
      </c>
      <c r="F40" s="91"/>
      <c r="G40" s="91"/>
      <c r="H40" s="91"/>
    </row>
    <row r="41" spans="1:8" ht="19.5" customHeight="1">
      <c r="A41" s="68" t="s">
        <v>157</v>
      </c>
      <c r="B41" s="113" t="s">
        <v>158</v>
      </c>
      <c r="C41" s="114">
        <f t="shared" si="0"/>
        <v>104.5</v>
      </c>
      <c r="D41" s="115">
        <v>0</v>
      </c>
      <c r="E41" s="115">
        <v>104.5</v>
      </c>
      <c r="F41" s="91"/>
      <c r="G41" s="91"/>
      <c r="H41" s="91"/>
    </row>
    <row r="42" spans="1:8" ht="19.5" customHeight="1">
      <c r="A42" s="68" t="s">
        <v>159</v>
      </c>
      <c r="B42" s="113" t="s">
        <v>160</v>
      </c>
      <c r="C42" s="114">
        <f t="shared" si="0"/>
        <v>104.5</v>
      </c>
      <c r="D42" s="115">
        <v>0</v>
      </c>
      <c r="E42" s="115">
        <v>104.5</v>
      </c>
      <c r="F42" s="91"/>
      <c r="G42" s="91"/>
      <c r="H42" s="91"/>
    </row>
    <row r="43" spans="1:8" ht="19.5" customHeight="1">
      <c r="A43" s="68" t="s">
        <v>161</v>
      </c>
      <c r="B43" s="113" t="s">
        <v>162</v>
      </c>
      <c r="C43" s="114">
        <f t="shared" si="0"/>
        <v>79.84</v>
      </c>
      <c r="D43" s="115">
        <v>79.84</v>
      </c>
      <c r="E43" s="115">
        <v>0</v>
      </c>
      <c r="F43" s="91"/>
      <c r="G43" s="91"/>
      <c r="H43" s="91"/>
    </row>
    <row r="44" spans="1:8" ht="19.5" customHeight="1">
      <c r="A44" s="68" t="s">
        <v>163</v>
      </c>
      <c r="B44" s="113" t="s">
        <v>164</v>
      </c>
      <c r="C44" s="114">
        <f t="shared" si="0"/>
        <v>79.84</v>
      </c>
      <c r="D44" s="115">
        <v>79.84</v>
      </c>
      <c r="E44" s="115">
        <v>0</v>
      </c>
      <c r="F44" s="91"/>
      <c r="G44" s="91"/>
      <c r="H44" s="91"/>
    </row>
    <row r="45" spans="1:8" ht="19.5" customHeight="1">
      <c r="A45" s="73" t="s">
        <v>165</v>
      </c>
      <c r="B45" s="116" t="s">
        <v>166</v>
      </c>
      <c r="C45" s="114">
        <f t="shared" si="0"/>
        <v>79.84</v>
      </c>
      <c r="D45" s="115">
        <v>79.84</v>
      </c>
      <c r="E45" s="115">
        <v>0</v>
      </c>
      <c r="F45" s="91"/>
      <c r="G45" s="91"/>
      <c r="H45" s="91"/>
    </row>
    <row r="46" spans="1:8" ht="21.75" customHeight="1">
      <c r="A46" s="35" t="s">
        <v>175</v>
      </c>
      <c r="B46" s="35"/>
      <c r="C46" s="35"/>
      <c r="D46" s="35"/>
      <c r="E46" s="35"/>
      <c r="F46" s="35"/>
      <c r="G46" s="35"/>
      <c r="H46" s="35"/>
    </row>
  </sheetData>
  <sheetProtection/>
  <mergeCells count="11">
    <mergeCell ref="A1:H1"/>
    <mergeCell ref="A3:B3"/>
    <mergeCell ref="A4:B4"/>
    <mergeCell ref="A6:B6"/>
    <mergeCell ref="A46:H46"/>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A3" sqref="A3:B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76" t="s">
        <v>18</v>
      </c>
      <c r="B1" s="76"/>
      <c r="C1" s="76"/>
      <c r="D1" s="76"/>
      <c r="E1" s="76"/>
      <c r="F1" s="76"/>
    </row>
    <row r="2" spans="1:6" ht="12">
      <c r="A2" s="77"/>
      <c r="B2" s="77"/>
      <c r="C2" s="77"/>
      <c r="D2" s="78"/>
      <c r="E2" s="79"/>
      <c r="F2" s="80" t="s">
        <v>176</v>
      </c>
    </row>
    <row r="3" spans="1:6" ht="16.5" customHeight="1">
      <c r="A3" s="4" t="s">
        <v>30</v>
      </c>
      <c r="B3" s="4"/>
      <c r="C3" s="6"/>
      <c r="D3" s="6"/>
      <c r="E3" s="6"/>
      <c r="F3" s="3" t="s">
        <v>31</v>
      </c>
    </row>
    <row r="4" spans="1:6" ht="19.5" customHeight="1">
      <c r="A4" s="81" t="s">
        <v>177</v>
      </c>
      <c r="B4" s="81"/>
      <c r="C4" s="82" t="s">
        <v>178</v>
      </c>
      <c r="D4" s="83"/>
      <c r="E4" s="83"/>
      <c r="F4" s="84"/>
    </row>
    <row r="5" spans="1:6" ht="14.25" customHeight="1">
      <c r="A5" s="81" t="s">
        <v>34</v>
      </c>
      <c r="B5" s="81" t="s">
        <v>35</v>
      </c>
      <c r="C5" s="81" t="s">
        <v>36</v>
      </c>
      <c r="D5" s="81" t="s">
        <v>88</v>
      </c>
      <c r="E5" s="85" t="s">
        <v>179</v>
      </c>
      <c r="F5" s="86" t="s">
        <v>180</v>
      </c>
    </row>
    <row r="6" spans="1:6" ht="14.25" customHeight="1">
      <c r="A6" s="87" t="s">
        <v>181</v>
      </c>
      <c r="B6" s="88">
        <v>6179.25</v>
      </c>
      <c r="C6" s="89" t="s">
        <v>38</v>
      </c>
      <c r="D6" s="90">
        <f>E6</f>
        <v>672.54</v>
      </c>
      <c r="E6" s="90">
        <v>672.54</v>
      </c>
      <c r="F6" s="91"/>
    </row>
    <row r="7" spans="1:6" ht="14.25" customHeight="1">
      <c r="A7" s="89" t="s">
        <v>182</v>
      </c>
      <c r="B7" s="88"/>
      <c r="C7" s="89" t="s">
        <v>40</v>
      </c>
      <c r="D7" s="90"/>
      <c r="E7" s="90"/>
      <c r="F7" s="91"/>
    </row>
    <row r="8" spans="1:6" ht="14.25" customHeight="1">
      <c r="A8" s="89"/>
      <c r="B8" s="88"/>
      <c r="C8" s="89" t="s">
        <v>42</v>
      </c>
      <c r="D8" s="90"/>
      <c r="E8" s="90"/>
      <c r="F8" s="91"/>
    </row>
    <row r="9" spans="1:6" ht="14.25" customHeight="1">
      <c r="A9" s="92"/>
      <c r="B9" s="88"/>
      <c r="C9" s="89" t="s">
        <v>44</v>
      </c>
      <c r="D9" s="90"/>
      <c r="E9" s="90"/>
      <c r="F9" s="91"/>
    </row>
    <row r="10" spans="1:6" ht="14.25" customHeight="1">
      <c r="A10" s="93"/>
      <c r="B10" s="88"/>
      <c r="C10" s="89" t="s">
        <v>46</v>
      </c>
      <c r="D10" s="90"/>
      <c r="E10" s="90"/>
      <c r="F10" s="91"/>
    </row>
    <row r="11" spans="1:6" ht="14.25" customHeight="1">
      <c r="A11" s="93"/>
      <c r="B11" s="88"/>
      <c r="C11" s="89" t="s">
        <v>48</v>
      </c>
      <c r="D11" s="90">
        <f>E11</f>
        <v>300.88</v>
      </c>
      <c r="E11" s="90">
        <v>300.88</v>
      </c>
      <c r="F11" s="91"/>
    </row>
    <row r="12" spans="1:6" ht="14.25" customHeight="1">
      <c r="A12" s="93"/>
      <c r="B12" s="88"/>
      <c r="C12" s="89" t="s">
        <v>50</v>
      </c>
      <c r="D12" s="90">
        <f>E12</f>
        <v>176</v>
      </c>
      <c r="E12" s="90">
        <v>176</v>
      </c>
      <c r="F12" s="91"/>
    </row>
    <row r="13" spans="1:6" ht="14.25" customHeight="1">
      <c r="A13" s="93"/>
      <c r="B13" s="88"/>
      <c r="C13" s="89" t="s">
        <v>52</v>
      </c>
      <c r="D13" s="90">
        <f>E13</f>
        <v>847.09</v>
      </c>
      <c r="E13" s="90">
        <v>847.09</v>
      </c>
      <c r="F13" s="91"/>
    </row>
    <row r="14" spans="1:6" ht="14.25" customHeight="1">
      <c r="A14" s="94"/>
      <c r="B14" s="88"/>
      <c r="C14" s="89" t="s">
        <v>54</v>
      </c>
      <c r="D14" s="90">
        <f>E14</f>
        <v>77</v>
      </c>
      <c r="E14" s="90">
        <v>77</v>
      </c>
      <c r="F14" s="91"/>
    </row>
    <row r="15" spans="1:6" ht="14.25" customHeight="1">
      <c r="A15" s="94"/>
      <c r="B15" s="91"/>
      <c r="C15" s="89" t="s">
        <v>56</v>
      </c>
      <c r="D15" s="90"/>
      <c r="E15" s="90"/>
      <c r="F15" s="91"/>
    </row>
    <row r="16" spans="1:6" ht="14.25" customHeight="1">
      <c r="A16" s="94"/>
      <c r="B16" s="91"/>
      <c r="C16" s="89" t="s">
        <v>57</v>
      </c>
      <c r="D16" s="90"/>
      <c r="E16" s="90"/>
      <c r="F16" s="91"/>
    </row>
    <row r="17" spans="1:6" ht="14.25" customHeight="1">
      <c r="A17" s="94"/>
      <c r="B17" s="95"/>
      <c r="C17" s="89" t="s">
        <v>58</v>
      </c>
      <c r="D17" s="90">
        <f>E17</f>
        <v>3921.3999999999996</v>
      </c>
      <c r="E17" s="90">
        <v>3921.3999999999996</v>
      </c>
      <c r="F17" s="91"/>
    </row>
    <row r="18" spans="1:6" ht="14.25" customHeight="1">
      <c r="A18" s="94"/>
      <c r="B18" s="96"/>
      <c r="C18" s="89" t="s">
        <v>59</v>
      </c>
      <c r="D18" s="90">
        <f>E18</f>
        <v>104.5</v>
      </c>
      <c r="E18" s="90">
        <v>104.5</v>
      </c>
      <c r="F18" s="91"/>
    </row>
    <row r="19" spans="1:6" ht="14.25" customHeight="1">
      <c r="A19" s="94"/>
      <c r="B19" s="95"/>
      <c r="C19" s="89" t="s">
        <v>60</v>
      </c>
      <c r="D19" s="90"/>
      <c r="E19" s="90"/>
      <c r="F19" s="91"/>
    </row>
    <row r="20" spans="1:6" ht="14.25" customHeight="1">
      <c r="A20" s="94"/>
      <c r="B20" s="95"/>
      <c r="C20" s="89" t="s">
        <v>61</v>
      </c>
      <c r="D20" s="90"/>
      <c r="E20" s="90"/>
      <c r="F20" s="91"/>
    </row>
    <row r="21" spans="1:6" ht="14.25" customHeight="1">
      <c r="A21" s="94"/>
      <c r="B21" s="95"/>
      <c r="C21" s="89" t="s">
        <v>62</v>
      </c>
      <c r="D21" s="90"/>
      <c r="E21" s="90"/>
      <c r="F21" s="91"/>
    </row>
    <row r="22" spans="1:6" ht="14.25" customHeight="1">
      <c r="A22" s="94"/>
      <c r="B22" s="95"/>
      <c r="C22" s="89" t="s">
        <v>63</v>
      </c>
      <c r="D22" s="90"/>
      <c r="E22" s="90"/>
      <c r="F22" s="91"/>
    </row>
    <row r="23" spans="1:6" ht="14.25" customHeight="1">
      <c r="A23" s="94"/>
      <c r="B23" s="95"/>
      <c r="C23" s="89" t="s">
        <v>64</v>
      </c>
      <c r="D23" s="90"/>
      <c r="E23" s="90"/>
      <c r="F23" s="91"/>
    </row>
    <row r="24" spans="1:6" ht="14.25" customHeight="1">
      <c r="A24" s="94"/>
      <c r="B24" s="95"/>
      <c r="C24" s="89" t="s">
        <v>65</v>
      </c>
      <c r="D24" s="90">
        <f>E24</f>
        <v>79.84</v>
      </c>
      <c r="E24" s="90">
        <v>79.84</v>
      </c>
      <c r="F24" s="91"/>
    </row>
    <row r="25" spans="1:6" ht="14.25" customHeight="1">
      <c r="A25" s="94"/>
      <c r="B25" s="95"/>
      <c r="C25" s="89" t="s">
        <v>66</v>
      </c>
      <c r="D25" s="90"/>
      <c r="E25" s="90"/>
      <c r="F25" s="91"/>
    </row>
    <row r="26" spans="1:6" ht="14.25" customHeight="1">
      <c r="A26" s="94"/>
      <c r="B26" s="96"/>
      <c r="C26" s="89" t="s">
        <v>67</v>
      </c>
      <c r="D26" s="89"/>
      <c r="E26" s="89"/>
      <c r="F26" s="91"/>
    </row>
    <row r="27" spans="1:6" ht="14.25" customHeight="1">
      <c r="A27" s="97" t="s">
        <v>68</v>
      </c>
      <c r="B27" s="98">
        <f>B6+B9+B10+B12+B13+B14</f>
        <v>6179.25</v>
      </c>
      <c r="C27" s="97" t="s">
        <v>69</v>
      </c>
      <c r="D27" s="99">
        <v>6179.25</v>
      </c>
      <c r="E27" s="99">
        <v>6179.25</v>
      </c>
      <c r="F27" s="100"/>
    </row>
    <row r="28" spans="1:6" ht="14.25" customHeight="1">
      <c r="A28" s="89" t="s">
        <v>183</v>
      </c>
      <c r="B28" s="95"/>
      <c r="C28" s="94" t="s">
        <v>184</v>
      </c>
      <c r="D28" s="101"/>
      <c r="E28" s="101"/>
      <c r="F28" s="102"/>
    </row>
    <row r="29" spans="1:6" ht="14.25" customHeight="1">
      <c r="A29" s="92" t="s">
        <v>185</v>
      </c>
      <c r="B29" s="95"/>
      <c r="C29" s="92"/>
      <c r="D29" s="94"/>
      <c r="E29" s="103"/>
      <c r="F29" s="100"/>
    </row>
    <row r="30" spans="1:6" ht="14.25" customHeight="1">
      <c r="A30" s="89" t="s">
        <v>186</v>
      </c>
      <c r="B30" s="95"/>
      <c r="C30" s="104"/>
      <c r="D30" s="100"/>
      <c r="E30" s="100"/>
      <c r="F30" s="100"/>
    </row>
    <row r="31" spans="1:6" ht="14.25" customHeight="1">
      <c r="A31" s="81" t="s">
        <v>74</v>
      </c>
      <c r="B31" s="105">
        <f>B27</f>
        <v>6179.25</v>
      </c>
      <c r="C31" s="104" t="s">
        <v>75</v>
      </c>
      <c r="D31" s="104">
        <f>D27</f>
        <v>6179.25</v>
      </c>
      <c r="E31" s="104"/>
      <c r="F31" s="104"/>
    </row>
    <row r="32" spans="1:6" ht="15" customHeight="1">
      <c r="A32" s="106" t="s">
        <v>187</v>
      </c>
      <c r="B32" s="106"/>
      <c r="C32" s="106"/>
      <c r="D32" s="106"/>
      <c r="E32" s="106"/>
      <c r="F32" s="106"/>
    </row>
    <row r="33" spans="1:6" ht="19.5" customHeight="1">
      <c r="A33" s="107"/>
      <c r="B33" s="107"/>
      <c r="C33" s="107"/>
      <c r="D33" s="107"/>
      <c r="E33" s="107"/>
      <c r="F33" s="107"/>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6"/>
  <sheetViews>
    <sheetView showGridLines="0" showZeros="0" workbookViewId="0" topLeftCell="A1">
      <selection activeCell="B10" sqref="B10"/>
    </sheetView>
  </sheetViews>
  <sheetFormatPr defaultColWidth="9.16015625" defaultRowHeight="12.75" customHeight="1"/>
  <cols>
    <col min="1" max="1" width="12.33203125" style="0" customWidth="1"/>
    <col min="2" max="2" width="38.332031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64" t="s">
        <v>20</v>
      </c>
      <c r="B1" s="64"/>
      <c r="C1" s="64"/>
      <c r="D1" s="64"/>
      <c r="E1" s="64"/>
      <c r="F1" s="64"/>
      <c r="G1" s="64"/>
      <c r="H1" s="64"/>
    </row>
    <row r="2" spans="1:8" ht="13.5" customHeight="1">
      <c r="A2" s="46"/>
      <c r="B2" s="46"/>
      <c r="C2" s="46"/>
      <c r="D2" s="46"/>
      <c r="E2" s="46"/>
      <c r="F2" s="46"/>
      <c r="G2" s="46"/>
      <c r="H2" s="40" t="s">
        <v>188</v>
      </c>
    </row>
    <row r="3" spans="1:8" ht="18" customHeight="1">
      <c r="A3" s="4" t="s">
        <v>30</v>
      </c>
      <c r="B3" s="4"/>
      <c r="C3" s="41"/>
      <c r="D3" s="41"/>
      <c r="E3" s="41"/>
      <c r="F3" s="41"/>
      <c r="G3" s="41"/>
      <c r="H3" s="42" t="s">
        <v>31</v>
      </c>
    </row>
    <row r="4" spans="1:8" ht="22.5" customHeight="1">
      <c r="A4" s="8" t="s">
        <v>34</v>
      </c>
      <c r="B4" s="8"/>
      <c r="C4" s="9" t="s">
        <v>69</v>
      </c>
      <c r="D4" s="10" t="s">
        <v>169</v>
      </c>
      <c r="E4" s="11"/>
      <c r="F4" s="12"/>
      <c r="G4" s="9" t="s">
        <v>170</v>
      </c>
      <c r="H4" s="9" t="s">
        <v>189</v>
      </c>
    </row>
    <row r="5" spans="1:8" ht="33.75" customHeight="1">
      <c r="A5" s="8" t="s">
        <v>86</v>
      </c>
      <c r="B5" s="8" t="s">
        <v>87</v>
      </c>
      <c r="C5" s="13"/>
      <c r="D5" s="8" t="s">
        <v>190</v>
      </c>
      <c r="E5" s="8" t="s">
        <v>191</v>
      </c>
      <c r="F5" s="8" t="s">
        <v>192</v>
      </c>
      <c r="G5" s="13"/>
      <c r="H5" s="13"/>
    </row>
    <row r="6" spans="1:8" ht="19.5" customHeight="1">
      <c r="A6" s="65"/>
      <c r="B6" s="65" t="s">
        <v>88</v>
      </c>
      <c r="C6" s="66">
        <v>6179.25</v>
      </c>
      <c r="D6" s="66">
        <v>2268.93</v>
      </c>
      <c r="E6" s="66">
        <v>1971.98</v>
      </c>
      <c r="F6" s="66">
        <v>296.95</v>
      </c>
      <c r="G6" s="66">
        <v>3910.32</v>
      </c>
      <c r="H6" s="67"/>
    </row>
    <row r="7" spans="1:8" ht="19.5" customHeight="1">
      <c r="A7" s="68" t="s">
        <v>89</v>
      </c>
      <c r="B7" s="69" t="s">
        <v>90</v>
      </c>
      <c r="C7" s="22">
        <f aca="true" t="shared" si="0" ref="C7:C45">D7+G7</f>
        <v>672.54</v>
      </c>
      <c r="D7" s="70">
        <v>672.54</v>
      </c>
      <c r="E7" s="70">
        <v>375.6</v>
      </c>
      <c r="F7" s="70">
        <v>296.94</v>
      </c>
      <c r="G7" s="71">
        <v>0</v>
      </c>
      <c r="H7" s="67"/>
    </row>
    <row r="8" spans="1:8" ht="19.5" customHeight="1">
      <c r="A8" s="68" t="s">
        <v>91</v>
      </c>
      <c r="B8" s="69" t="s">
        <v>92</v>
      </c>
      <c r="C8" s="22">
        <f t="shared" si="0"/>
        <v>15.2</v>
      </c>
      <c r="D8" s="70">
        <v>15.2</v>
      </c>
      <c r="E8" s="70">
        <v>15.2</v>
      </c>
      <c r="F8" s="70">
        <v>0</v>
      </c>
      <c r="G8" s="71">
        <v>0</v>
      </c>
      <c r="H8" s="67"/>
    </row>
    <row r="9" spans="1:8" ht="19.5" customHeight="1">
      <c r="A9" s="68" t="s">
        <v>93</v>
      </c>
      <c r="B9" s="69" t="s">
        <v>94</v>
      </c>
      <c r="C9" s="22">
        <f t="shared" si="0"/>
        <v>15.2</v>
      </c>
      <c r="D9" s="70">
        <v>15.2</v>
      </c>
      <c r="E9" s="70">
        <v>15.2</v>
      </c>
      <c r="F9" s="70">
        <v>0</v>
      </c>
      <c r="G9" s="71">
        <v>0</v>
      </c>
      <c r="H9" s="67"/>
    </row>
    <row r="10" spans="1:8" ht="19.5" customHeight="1">
      <c r="A10" s="68" t="s">
        <v>95</v>
      </c>
      <c r="B10" s="69" t="s">
        <v>96</v>
      </c>
      <c r="C10" s="22">
        <f t="shared" si="0"/>
        <v>527.78</v>
      </c>
      <c r="D10" s="70">
        <v>527.78</v>
      </c>
      <c r="E10" s="70">
        <v>231</v>
      </c>
      <c r="F10" s="70">
        <v>296.78</v>
      </c>
      <c r="G10" s="71">
        <v>0</v>
      </c>
      <c r="H10" s="67"/>
    </row>
    <row r="11" spans="1:8" ht="19.5" customHeight="1">
      <c r="A11" s="68" t="s">
        <v>97</v>
      </c>
      <c r="B11" s="69" t="s">
        <v>98</v>
      </c>
      <c r="C11" s="22">
        <f t="shared" si="0"/>
        <v>527.78</v>
      </c>
      <c r="D11" s="70">
        <v>527.78</v>
      </c>
      <c r="E11" s="70">
        <v>231</v>
      </c>
      <c r="F11" s="70">
        <v>296.78</v>
      </c>
      <c r="G11" s="71">
        <v>0</v>
      </c>
      <c r="H11" s="67"/>
    </row>
    <row r="12" spans="1:8" ht="19.5" customHeight="1">
      <c r="A12" s="68" t="s">
        <v>99</v>
      </c>
      <c r="B12" s="69" t="s">
        <v>100</v>
      </c>
      <c r="C12" s="22">
        <f t="shared" si="0"/>
        <v>76.36</v>
      </c>
      <c r="D12" s="70">
        <v>76.36</v>
      </c>
      <c r="E12" s="70">
        <v>76.2</v>
      </c>
      <c r="F12" s="70">
        <v>0.16</v>
      </c>
      <c r="G12" s="71">
        <v>0</v>
      </c>
      <c r="H12" s="67"/>
    </row>
    <row r="13" spans="1:8" ht="19.5" customHeight="1">
      <c r="A13" s="68" t="s">
        <v>101</v>
      </c>
      <c r="B13" s="69" t="s">
        <v>102</v>
      </c>
      <c r="C13" s="22">
        <f t="shared" si="0"/>
        <v>76.36</v>
      </c>
      <c r="D13" s="70">
        <v>76.36</v>
      </c>
      <c r="E13" s="70">
        <v>76.2</v>
      </c>
      <c r="F13" s="70">
        <v>0.16</v>
      </c>
      <c r="G13" s="71">
        <v>0</v>
      </c>
      <c r="H13" s="67"/>
    </row>
    <row r="14" spans="1:8" ht="19.5" customHeight="1">
      <c r="A14" s="68" t="s">
        <v>103</v>
      </c>
      <c r="B14" s="69" t="s">
        <v>104</v>
      </c>
      <c r="C14" s="22">
        <f t="shared" si="0"/>
        <v>53.2</v>
      </c>
      <c r="D14" s="70">
        <v>53.2</v>
      </c>
      <c r="E14" s="70">
        <v>53.2</v>
      </c>
      <c r="F14" s="70">
        <v>0</v>
      </c>
      <c r="G14" s="71">
        <v>0</v>
      </c>
      <c r="H14" s="67"/>
    </row>
    <row r="15" spans="1:8" ht="19.5" customHeight="1">
      <c r="A15" s="68" t="s">
        <v>105</v>
      </c>
      <c r="B15" s="69" t="s">
        <v>106</v>
      </c>
      <c r="C15" s="22">
        <f t="shared" si="0"/>
        <v>53.2</v>
      </c>
      <c r="D15" s="70">
        <v>53.2</v>
      </c>
      <c r="E15" s="70">
        <v>53.2</v>
      </c>
      <c r="F15" s="70">
        <v>0</v>
      </c>
      <c r="G15" s="71">
        <v>0</v>
      </c>
      <c r="H15" s="67"/>
    </row>
    <row r="16" spans="1:8" ht="19.5" customHeight="1">
      <c r="A16" s="68" t="s">
        <v>107</v>
      </c>
      <c r="B16" s="69" t="s">
        <v>108</v>
      </c>
      <c r="C16" s="22">
        <f t="shared" si="0"/>
        <v>300.88</v>
      </c>
      <c r="D16" s="72">
        <v>0</v>
      </c>
      <c r="E16" s="72">
        <v>0</v>
      </c>
      <c r="F16" s="70">
        <v>0</v>
      </c>
      <c r="G16" s="71">
        <v>300.88</v>
      </c>
      <c r="H16" s="67"/>
    </row>
    <row r="17" spans="1:8" ht="19.5" customHeight="1">
      <c r="A17" s="68" t="s">
        <v>109</v>
      </c>
      <c r="B17" s="69" t="s">
        <v>110</v>
      </c>
      <c r="C17" s="22">
        <f t="shared" si="0"/>
        <v>300.88</v>
      </c>
      <c r="D17" s="72">
        <v>0</v>
      </c>
      <c r="E17" s="72">
        <v>0</v>
      </c>
      <c r="F17" s="70">
        <v>0</v>
      </c>
      <c r="G17" s="71">
        <v>300.88</v>
      </c>
      <c r="H17" s="67"/>
    </row>
    <row r="18" spans="1:8" ht="19.5" customHeight="1">
      <c r="A18" s="68" t="s">
        <v>111</v>
      </c>
      <c r="B18" s="69" t="s">
        <v>112</v>
      </c>
      <c r="C18" s="22">
        <f t="shared" si="0"/>
        <v>300.88</v>
      </c>
      <c r="D18" s="72">
        <v>0</v>
      </c>
      <c r="E18" s="72">
        <v>0</v>
      </c>
      <c r="F18" s="70">
        <v>0</v>
      </c>
      <c r="G18" s="71">
        <v>300.88</v>
      </c>
      <c r="H18" s="67"/>
    </row>
    <row r="19" spans="1:8" ht="19.5" customHeight="1">
      <c r="A19" s="68" t="s">
        <v>113</v>
      </c>
      <c r="B19" s="69" t="s">
        <v>114</v>
      </c>
      <c r="C19" s="22">
        <f t="shared" si="0"/>
        <v>176</v>
      </c>
      <c r="D19" s="70">
        <v>77</v>
      </c>
      <c r="E19" s="70">
        <v>77</v>
      </c>
      <c r="F19" s="70">
        <v>0</v>
      </c>
      <c r="G19" s="71">
        <v>99</v>
      </c>
      <c r="H19" s="67"/>
    </row>
    <row r="20" spans="1:8" ht="19.5" customHeight="1">
      <c r="A20" s="68" t="s">
        <v>115</v>
      </c>
      <c r="B20" s="69" t="s">
        <v>116</v>
      </c>
      <c r="C20" s="22">
        <f t="shared" si="0"/>
        <v>176</v>
      </c>
      <c r="D20" s="70">
        <v>77</v>
      </c>
      <c r="E20" s="70">
        <v>77</v>
      </c>
      <c r="F20" s="70">
        <v>0</v>
      </c>
      <c r="G20" s="71">
        <v>99</v>
      </c>
      <c r="H20" s="67"/>
    </row>
    <row r="21" spans="1:8" ht="19.5" customHeight="1">
      <c r="A21" s="68" t="s">
        <v>117</v>
      </c>
      <c r="B21" s="69" t="s">
        <v>118</v>
      </c>
      <c r="C21" s="22">
        <f t="shared" si="0"/>
        <v>176</v>
      </c>
      <c r="D21" s="70">
        <v>77</v>
      </c>
      <c r="E21" s="70">
        <v>77</v>
      </c>
      <c r="F21" s="70">
        <v>0</v>
      </c>
      <c r="G21" s="71">
        <v>99</v>
      </c>
      <c r="H21" s="67"/>
    </row>
    <row r="22" spans="1:8" ht="19.5" customHeight="1">
      <c r="A22" s="68" t="s">
        <v>119</v>
      </c>
      <c r="B22" s="69" t="s">
        <v>120</v>
      </c>
      <c r="C22" s="22">
        <f t="shared" si="0"/>
        <v>847.09</v>
      </c>
      <c r="D22" s="70">
        <v>765.61</v>
      </c>
      <c r="E22" s="70">
        <v>765.6</v>
      </c>
      <c r="F22" s="70">
        <v>0.01</v>
      </c>
      <c r="G22" s="71">
        <v>81.48</v>
      </c>
      <c r="H22" s="67"/>
    </row>
    <row r="23" spans="1:8" ht="19.5" customHeight="1">
      <c r="A23" s="68" t="s">
        <v>121</v>
      </c>
      <c r="B23" s="69" t="s">
        <v>122</v>
      </c>
      <c r="C23" s="22">
        <f t="shared" si="0"/>
        <v>179.61</v>
      </c>
      <c r="D23" s="70">
        <v>179.61</v>
      </c>
      <c r="E23" s="70">
        <v>179.6</v>
      </c>
      <c r="F23" s="70">
        <v>0.01</v>
      </c>
      <c r="G23" s="71">
        <v>0</v>
      </c>
      <c r="H23" s="67"/>
    </row>
    <row r="24" spans="1:8" ht="19.5" customHeight="1">
      <c r="A24" s="68" t="s">
        <v>123</v>
      </c>
      <c r="B24" s="69" t="s">
        <v>124</v>
      </c>
      <c r="C24" s="22">
        <f t="shared" si="0"/>
        <v>179.61</v>
      </c>
      <c r="D24" s="70">
        <v>179.61</v>
      </c>
      <c r="E24" s="70">
        <v>179.6</v>
      </c>
      <c r="F24" s="70">
        <v>0.01</v>
      </c>
      <c r="G24" s="71">
        <v>0</v>
      </c>
      <c r="H24" s="67"/>
    </row>
    <row r="25" spans="1:8" ht="19.5" customHeight="1">
      <c r="A25" s="68" t="s">
        <v>125</v>
      </c>
      <c r="B25" s="69" t="s">
        <v>126</v>
      </c>
      <c r="C25" s="22">
        <f t="shared" si="0"/>
        <v>667.48</v>
      </c>
      <c r="D25" s="70">
        <v>586</v>
      </c>
      <c r="E25" s="70">
        <v>586</v>
      </c>
      <c r="F25" s="70">
        <v>0</v>
      </c>
      <c r="G25" s="71">
        <v>81.48</v>
      </c>
      <c r="H25" s="67"/>
    </row>
    <row r="26" spans="1:8" ht="19.5" customHeight="1">
      <c r="A26" s="68" t="s">
        <v>127</v>
      </c>
      <c r="B26" s="69" t="s">
        <v>128</v>
      </c>
      <c r="C26" s="22">
        <f t="shared" si="0"/>
        <v>667.48</v>
      </c>
      <c r="D26" s="70">
        <v>586</v>
      </c>
      <c r="E26" s="70">
        <v>586</v>
      </c>
      <c r="F26" s="70">
        <v>0</v>
      </c>
      <c r="G26" s="71">
        <v>81.48</v>
      </c>
      <c r="H26" s="67"/>
    </row>
    <row r="27" spans="1:8" ht="19.5" customHeight="1">
      <c r="A27" s="68" t="s">
        <v>129</v>
      </c>
      <c r="B27" s="69" t="s">
        <v>130</v>
      </c>
      <c r="C27" s="22">
        <f t="shared" si="0"/>
        <v>77</v>
      </c>
      <c r="D27" s="70">
        <v>77</v>
      </c>
      <c r="E27" s="70">
        <v>77</v>
      </c>
      <c r="F27" s="70">
        <v>0</v>
      </c>
      <c r="G27" s="71">
        <v>0</v>
      </c>
      <c r="H27" s="67"/>
    </row>
    <row r="28" spans="1:8" ht="19.5" customHeight="1">
      <c r="A28" s="68" t="s">
        <v>131</v>
      </c>
      <c r="B28" s="69" t="s">
        <v>132</v>
      </c>
      <c r="C28" s="22">
        <f t="shared" si="0"/>
        <v>77</v>
      </c>
      <c r="D28" s="70">
        <v>77</v>
      </c>
      <c r="E28" s="70">
        <v>77</v>
      </c>
      <c r="F28" s="70">
        <v>0</v>
      </c>
      <c r="G28" s="71">
        <v>0</v>
      </c>
      <c r="H28" s="67"/>
    </row>
    <row r="29" spans="1:8" ht="19.5" customHeight="1">
      <c r="A29" s="68" t="s">
        <v>133</v>
      </c>
      <c r="B29" s="69" t="s">
        <v>134</v>
      </c>
      <c r="C29" s="22">
        <f t="shared" si="0"/>
        <v>77</v>
      </c>
      <c r="D29" s="70">
        <v>77</v>
      </c>
      <c r="E29" s="70">
        <v>77</v>
      </c>
      <c r="F29" s="70">
        <v>0</v>
      </c>
      <c r="G29" s="71">
        <v>0</v>
      </c>
      <c r="H29" s="67"/>
    </row>
    <row r="30" spans="1:8" ht="19.5" customHeight="1">
      <c r="A30" s="68" t="s">
        <v>135</v>
      </c>
      <c r="B30" s="69" t="s">
        <v>136</v>
      </c>
      <c r="C30" s="22">
        <f t="shared" si="0"/>
        <v>3921.4</v>
      </c>
      <c r="D30" s="70">
        <v>596.94</v>
      </c>
      <c r="E30" s="70">
        <v>596.94</v>
      </c>
      <c r="F30" s="70">
        <v>0</v>
      </c>
      <c r="G30" s="71">
        <v>3324.46</v>
      </c>
      <c r="H30" s="67"/>
    </row>
    <row r="31" spans="1:8" ht="19.5" customHeight="1">
      <c r="A31" s="68" t="s">
        <v>137</v>
      </c>
      <c r="B31" s="69" t="s">
        <v>138</v>
      </c>
      <c r="C31" s="22">
        <f t="shared" si="0"/>
        <v>847</v>
      </c>
      <c r="D31" s="72">
        <v>0</v>
      </c>
      <c r="E31" s="72">
        <v>0</v>
      </c>
      <c r="F31" s="70">
        <v>0</v>
      </c>
      <c r="G31" s="71">
        <v>847</v>
      </c>
      <c r="H31" s="67"/>
    </row>
    <row r="32" spans="1:8" ht="19.5" customHeight="1">
      <c r="A32" s="68" t="s">
        <v>139</v>
      </c>
      <c r="B32" s="69" t="s">
        <v>140</v>
      </c>
      <c r="C32" s="22">
        <f t="shared" si="0"/>
        <v>847</v>
      </c>
      <c r="D32" s="72">
        <v>0</v>
      </c>
      <c r="E32" s="72">
        <v>0</v>
      </c>
      <c r="F32" s="70">
        <v>0</v>
      </c>
      <c r="G32" s="71">
        <v>847</v>
      </c>
      <c r="H32" s="67"/>
    </row>
    <row r="33" spans="1:8" ht="19.5" customHeight="1">
      <c r="A33" s="68" t="s">
        <v>141</v>
      </c>
      <c r="B33" s="69" t="s">
        <v>142</v>
      </c>
      <c r="C33" s="22">
        <f t="shared" si="0"/>
        <v>1993.6</v>
      </c>
      <c r="D33" s="72">
        <v>0</v>
      </c>
      <c r="E33" s="72">
        <v>0</v>
      </c>
      <c r="F33" s="70">
        <v>0</v>
      </c>
      <c r="G33" s="71">
        <v>1993.6</v>
      </c>
      <c r="H33" s="67"/>
    </row>
    <row r="34" spans="1:8" ht="19.5" customHeight="1">
      <c r="A34" s="68" t="s">
        <v>143</v>
      </c>
      <c r="B34" s="69" t="s">
        <v>144</v>
      </c>
      <c r="C34" s="22">
        <f t="shared" si="0"/>
        <v>1993.6</v>
      </c>
      <c r="D34" s="72">
        <v>0</v>
      </c>
      <c r="E34" s="72">
        <v>0</v>
      </c>
      <c r="F34" s="70">
        <v>0</v>
      </c>
      <c r="G34" s="71">
        <v>1993.6</v>
      </c>
      <c r="H34" s="67"/>
    </row>
    <row r="35" spans="1:8" ht="19.5" customHeight="1">
      <c r="A35" s="68" t="s">
        <v>145</v>
      </c>
      <c r="B35" s="69" t="s">
        <v>146</v>
      </c>
      <c r="C35" s="22">
        <f t="shared" si="0"/>
        <v>560.24</v>
      </c>
      <c r="D35" s="70">
        <v>396.74</v>
      </c>
      <c r="E35" s="70">
        <v>396.74</v>
      </c>
      <c r="F35" s="70">
        <v>0</v>
      </c>
      <c r="G35" s="71">
        <v>163.5</v>
      </c>
      <c r="H35" s="67"/>
    </row>
    <row r="36" spans="1:8" ht="19.5" customHeight="1">
      <c r="A36" s="68" t="s">
        <v>147</v>
      </c>
      <c r="B36" s="69" t="s">
        <v>148</v>
      </c>
      <c r="C36" s="22">
        <f t="shared" si="0"/>
        <v>163.5</v>
      </c>
      <c r="D36" s="72">
        <v>0</v>
      </c>
      <c r="E36" s="72">
        <v>0</v>
      </c>
      <c r="F36" s="70">
        <v>0</v>
      </c>
      <c r="G36" s="71">
        <v>163.5</v>
      </c>
      <c r="H36" s="67"/>
    </row>
    <row r="37" spans="1:8" ht="19.5" customHeight="1">
      <c r="A37" s="68" t="s">
        <v>149</v>
      </c>
      <c r="B37" s="69" t="s">
        <v>150</v>
      </c>
      <c r="C37" s="22">
        <f t="shared" si="0"/>
        <v>396.74</v>
      </c>
      <c r="D37" s="70">
        <v>396.74</v>
      </c>
      <c r="E37" s="70">
        <v>396.74</v>
      </c>
      <c r="F37" s="70">
        <v>0</v>
      </c>
      <c r="G37" s="71">
        <v>0</v>
      </c>
      <c r="H37" s="67"/>
    </row>
    <row r="38" spans="1:8" ht="19.5" customHeight="1">
      <c r="A38" s="68" t="s">
        <v>151</v>
      </c>
      <c r="B38" s="69" t="s">
        <v>152</v>
      </c>
      <c r="C38" s="22">
        <f t="shared" si="0"/>
        <v>520.56</v>
      </c>
      <c r="D38" s="70">
        <v>200.2</v>
      </c>
      <c r="E38" s="70">
        <v>200.2</v>
      </c>
      <c r="F38" s="70">
        <v>0</v>
      </c>
      <c r="G38" s="71">
        <v>320.36</v>
      </c>
      <c r="H38" s="67"/>
    </row>
    <row r="39" spans="1:8" ht="19.5" customHeight="1">
      <c r="A39" s="68" t="s">
        <v>153</v>
      </c>
      <c r="B39" s="69" t="s">
        <v>154</v>
      </c>
      <c r="C39" s="22">
        <f t="shared" si="0"/>
        <v>520.56</v>
      </c>
      <c r="D39" s="70">
        <v>200.2</v>
      </c>
      <c r="E39" s="70">
        <v>200.2</v>
      </c>
      <c r="F39" s="70">
        <v>0</v>
      </c>
      <c r="G39" s="71">
        <v>320.36</v>
      </c>
      <c r="H39" s="67"/>
    </row>
    <row r="40" spans="1:8" ht="19.5" customHeight="1">
      <c r="A40" s="68" t="s">
        <v>155</v>
      </c>
      <c r="B40" s="69" t="s">
        <v>156</v>
      </c>
      <c r="C40" s="22">
        <f t="shared" si="0"/>
        <v>104.5</v>
      </c>
      <c r="D40" s="72">
        <v>0</v>
      </c>
      <c r="E40" s="72">
        <v>0</v>
      </c>
      <c r="F40" s="70">
        <v>0</v>
      </c>
      <c r="G40" s="71">
        <v>104.5</v>
      </c>
      <c r="H40" s="67"/>
    </row>
    <row r="41" spans="1:8" ht="19.5" customHeight="1">
      <c r="A41" s="68" t="s">
        <v>157</v>
      </c>
      <c r="B41" s="69" t="s">
        <v>158</v>
      </c>
      <c r="C41" s="22">
        <f t="shared" si="0"/>
        <v>104.5</v>
      </c>
      <c r="D41" s="72">
        <v>0</v>
      </c>
      <c r="E41" s="72">
        <v>0</v>
      </c>
      <c r="F41" s="70">
        <v>0</v>
      </c>
      <c r="G41" s="71">
        <v>104.5</v>
      </c>
      <c r="H41" s="67"/>
    </row>
    <row r="42" spans="1:8" ht="19.5" customHeight="1">
      <c r="A42" s="68" t="s">
        <v>159</v>
      </c>
      <c r="B42" s="69" t="s">
        <v>160</v>
      </c>
      <c r="C42" s="22">
        <f t="shared" si="0"/>
        <v>104.5</v>
      </c>
      <c r="D42" s="72">
        <v>0</v>
      </c>
      <c r="E42" s="72">
        <v>0</v>
      </c>
      <c r="F42" s="70">
        <v>0</v>
      </c>
      <c r="G42" s="71">
        <v>104.5</v>
      </c>
      <c r="H42" s="67"/>
    </row>
    <row r="43" spans="1:8" ht="19.5" customHeight="1">
      <c r="A43" s="68" t="s">
        <v>161</v>
      </c>
      <c r="B43" s="69" t="s">
        <v>162</v>
      </c>
      <c r="C43" s="22">
        <f t="shared" si="0"/>
        <v>79.84</v>
      </c>
      <c r="D43" s="70">
        <v>79.84</v>
      </c>
      <c r="E43" s="70">
        <v>79.84</v>
      </c>
      <c r="F43" s="70">
        <v>0</v>
      </c>
      <c r="G43" s="71">
        <v>0</v>
      </c>
      <c r="H43" s="67"/>
    </row>
    <row r="44" spans="1:8" ht="19.5" customHeight="1">
      <c r="A44" s="68" t="s">
        <v>163</v>
      </c>
      <c r="B44" s="69" t="s">
        <v>164</v>
      </c>
      <c r="C44" s="22">
        <f t="shared" si="0"/>
        <v>79.84</v>
      </c>
      <c r="D44" s="70">
        <v>79.84</v>
      </c>
      <c r="E44" s="70">
        <v>79.84</v>
      </c>
      <c r="F44" s="70">
        <v>0</v>
      </c>
      <c r="G44" s="71">
        <v>0</v>
      </c>
      <c r="H44" s="67"/>
    </row>
    <row r="45" spans="1:8" ht="19.5" customHeight="1">
      <c r="A45" s="73" t="s">
        <v>165</v>
      </c>
      <c r="B45" s="74" t="s">
        <v>166</v>
      </c>
      <c r="C45" s="22">
        <f t="shared" si="0"/>
        <v>79.84</v>
      </c>
      <c r="D45" s="75">
        <v>79.84</v>
      </c>
      <c r="E45" s="75">
        <v>79.84</v>
      </c>
      <c r="F45" s="70">
        <v>0</v>
      </c>
      <c r="G45" s="71">
        <v>0</v>
      </c>
      <c r="H45" s="67"/>
    </row>
    <row r="46" spans="1:8" ht="15.75" customHeight="1">
      <c r="A46" s="35" t="s">
        <v>193</v>
      </c>
      <c r="B46" s="35"/>
      <c r="C46" s="35"/>
      <c r="D46" s="35"/>
      <c r="E46" s="35"/>
      <c r="F46" s="35"/>
      <c r="G46" s="35"/>
      <c r="H46" s="35"/>
    </row>
  </sheetData>
  <sheetProtection/>
  <mergeCells count="8">
    <mergeCell ref="A1:H1"/>
    <mergeCell ref="A3:B3"/>
    <mergeCell ref="A4:B4"/>
    <mergeCell ref="D4:F4"/>
    <mergeCell ref="A46:H46"/>
    <mergeCell ref="C4:C5"/>
    <mergeCell ref="G4:G5"/>
    <mergeCell ref="H4:H5"/>
  </mergeCells>
  <printOptions horizontalCentered="1"/>
  <pageMargins left="0.59" right="0.59" top="0.98" bottom="0.98" header="0.51" footer="0.51"/>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B8" sqref="B8"/>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45" t="s">
        <v>22</v>
      </c>
      <c r="B1" s="45"/>
      <c r="C1" s="45"/>
      <c r="D1" s="45"/>
      <c r="E1" s="45"/>
      <c r="F1" s="45"/>
    </row>
    <row r="2" spans="1:6" ht="12" customHeight="1">
      <c r="A2" s="46"/>
      <c r="B2" s="46"/>
      <c r="C2" s="46"/>
      <c r="D2" s="46"/>
      <c r="E2" s="46"/>
      <c r="F2" s="40" t="s">
        <v>194</v>
      </c>
    </row>
    <row r="3" spans="1:6" ht="22.5" customHeight="1">
      <c r="A3" s="4" t="s">
        <v>30</v>
      </c>
      <c r="B3" s="4"/>
      <c r="C3" s="41"/>
      <c r="D3" s="41"/>
      <c r="E3" s="41"/>
      <c r="F3" s="42" t="s">
        <v>31</v>
      </c>
    </row>
    <row r="4" spans="1:6" ht="19.5" customHeight="1">
      <c r="A4" s="8" t="s">
        <v>34</v>
      </c>
      <c r="B4" s="8"/>
      <c r="C4" s="9" t="s">
        <v>69</v>
      </c>
      <c r="D4" s="9" t="s">
        <v>191</v>
      </c>
      <c r="E4" s="9" t="s">
        <v>192</v>
      </c>
      <c r="F4" s="9" t="s">
        <v>189</v>
      </c>
    </row>
    <row r="5" spans="1:6" ht="29.25" customHeight="1">
      <c r="A5" s="8" t="s">
        <v>195</v>
      </c>
      <c r="B5" s="8" t="s">
        <v>87</v>
      </c>
      <c r="C5" s="13"/>
      <c r="D5" s="13"/>
      <c r="E5" s="13"/>
      <c r="F5" s="13"/>
    </row>
    <row r="6" spans="1:6" ht="19.5" customHeight="1">
      <c r="A6" s="47" t="s">
        <v>88</v>
      </c>
      <c r="B6" s="48"/>
      <c r="C6" s="13">
        <v>2268.93</v>
      </c>
      <c r="D6" s="13">
        <v>1971.98</v>
      </c>
      <c r="E6" s="13">
        <v>296.95</v>
      </c>
      <c r="F6" s="13"/>
    </row>
    <row r="7" spans="1:6" ht="19.5" customHeight="1">
      <c r="A7" s="49" t="s">
        <v>196</v>
      </c>
      <c r="B7" s="50" t="s">
        <v>197</v>
      </c>
      <c r="C7" s="51">
        <f>13012000/10000</f>
        <v>1301.2</v>
      </c>
      <c r="D7" s="51">
        <f>13012000/10000</f>
        <v>1301.2</v>
      </c>
      <c r="E7" s="52"/>
      <c r="F7" s="53"/>
    </row>
    <row r="8" spans="1:6" ht="19.5" customHeight="1">
      <c r="A8" s="24" t="s">
        <v>198</v>
      </c>
      <c r="B8" s="54" t="s">
        <v>199</v>
      </c>
      <c r="C8" s="55">
        <f>5392000/10000</f>
        <v>539.2</v>
      </c>
      <c r="D8" s="55">
        <f>5392000/10000</f>
        <v>539.2</v>
      </c>
      <c r="E8" s="56"/>
      <c r="F8" s="53"/>
    </row>
    <row r="9" spans="1:6" ht="19.5" customHeight="1">
      <c r="A9" s="24" t="s">
        <v>200</v>
      </c>
      <c r="B9" s="54" t="s">
        <v>201</v>
      </c>
      <c r="C9" s="55">
        <v>615</v>
      </c>
      <c r="D9" s="55">
        <v>615</v>
      </c>
      <c r="E9" s="56"/>
      <c r="F9" s="53"/>
    </row>
    <row r="10" spans="1:6" ht="19.5" customHeight="1">
      <c r="A10" s="24" t="s">
        <v>202</v>
      </c>
      <c r="B10" s="54" t="s">
        <v>203</v>
      </c>
      <c r="C10" s="55">
        <v>50</v>
      </c>
      <c r="D10" s="55">
        <v>50</v>
      </c>
      <c r="E10" s="56"/>
      <c r="F10" s="53"/>
    </row>
    <row r="11" spans="1:6" ht="19.5" customHeight="1">
      <c r="A11" s="24" t="s">
        <v>204</v>
      </c>
      <c r="B11" s="54" t="s">
        <v>205</v>
      </c>
      <c r="C11" s="55">
        <v>82.28</v>
      </c>
      <c r="D11" s="55">
        <v>82.28</v>
      </c>
      <c r="E11" s="57"/>
      <c r="F11" s="53"/>
    </row>
    <row r="12" spans="1:6" ht="19.5" customHeight="1">
      <c r="A12" s="24" t="s">
        <v>206</v>
      </c>
      <c r="B12" s="54" t="s">
        <v>207</v>
      </c>
      <c r="C12" s="55">
        <v>14.72</v>
      </c>
      <c r="D12" s="55">
        <v>14.72</v>
      </c>
      <c r="E12" s="57"/>
      <c r="F12" s="53"/>
    </row>
    <row r="13" spans="1:6" ht="19.5" customHeight="1">
      <c r="A13" s="58">
        <v>302</v>
      </c>
      <c r="B13" s="59" t="s">
        <v>208</v>
      </c>
      <c r="C13" s="51">
        <v>296.95</v>
      </c>
      <c r="D13" s="60"/>
      <c r="E13" s="51">
        <v>296.95</v>
      </c>
      <c r="F13" s="53"/>
    </row>
    <row r="14" spans="1:6" ht="19.5" customHeight="1">
      <c r="A14" s="61" t="s">
        <v>209</v>
      </c>
      <c r="B14" s="24" t="s">
        <v>210</v>
      </c>
      <c r="C14" s="55">
        <v>20</v>
      </c>
      <c r="D14" s="62"/>
      <c r="E14" s="55">
        <v>20</v>
      </c>
      <c r="F14" s="53"/>
    </row>
    <row r="15" spans="1:6" ht="19.5" customHeight="1">
      <c r="A15" s="61" t="s">
        <v>211</v>
      </c>
      <c r="B15" s="24" t="s">
        <v>212</v>
      </c>
      <c r="C15" s="55">
        <v>30</v>
      </c>
      <c r="D15" s="62"/>
      <c r="E15" s="55">
        <v>30</v>
      </c>
      <c r="F15" s="53"/>
    </row>
    <row r="16" spans="1:6" ht="19.5" customHeight="1">
      <c r="A16" s="61">
        <v>30205</v>
      </c>
      <c r="B16" s="24" t="s">
        <v>213</v>
      </c>
      <c r="C16" s="55">
        <v>34</v>
      </c>
      <c r="D16" s="62"/>
      <c r="E16" s="55">
        <v>34</v>
      </c>
      <c r="F16" s="53"/>
    </row>
    <row r="17" spans="1:6" ht="19.5" customHeight="1">
      <c r="A17" s="61">
        <v>30206</v>
      </c>
      <c r="B17" s="24" t="s">
        <v>214</v>
      </c>
      <c r="C17" s="55">
        <v>40</v>
      </c>
      <c r="D17" s="62"/>
      <c r="E17" s="55">
        <v>40</v>
      </c>
      <c r="F17" s="53"/>
    </row>
    <row r="18" spans="1:6" ht="19.5" customHeight="1">
      <c r="A18" s="61">
        <v>30207</v>
      </c>
      <c r="B18" s="54" t="s">
        <v>215</v>
      </c>
      <c r="C18" s="55">
        <v>30</v>
      </c>
      <c r="D18" s="56"/>
      <c r="E18" s="55">
        <v>30</v>
      </c>
      <c r="F18" s="53"/>
    </row>
    <row r="19" spans="1:6" ht="19.5" customHeight="1">
      <c r="A19" s="61">
        <v>30211</v>
      </c>
      <c r="B19" s="54" t="s">
        <v>216</v>
      </c>
      <c r="C19" s="55">
        <v>40</v>
      </c>
      <c r="D19" s="62"/>
      <c r="E19" s="55">
        <v>40</v>
      </c>
      <c r="F19" s="53"/>
    </row>
    <row r="20" spans="1:6" ht="19.5" customHeight="1">
      <c r="A20" s="61">
        <v>30213</v>
      </c>
      <c r="B20" s="54" t="s">
        <v>217</v>
      </c>
      <c r="C20" s="55">
        <v>20</v>
      </c>
      <c r="D20" s="62"/>
      <c r="E20" s="55">
        <v>20</v>
      </c>
      <c r="F20" s="53"/>
    </row>
    <row r="21" spans="1:6" ht="19.5" customHeight="1">
      <c r="A21" s="61">
        <v>30214</v>
      </c>
      <c r="B21" s="54" t="s">
        <v>218</v>
      </c>
      <c r="C21" s="55">
        <v>20</v>
      </c>
      <c r="D21" s="56"/>
      <c r="E21" s="55">
        <v>20</v>
      </c>
      <c r="F21" s="53"/>
    </row>
    <row r="22" spans="1:6" ht="19.5" customHeight="1">
      <c r="A22" s="61">
        <v>30215</v>
      </c>
      <c r="B22" s="54" t="s">
        <v>219</v>
      </c>
      <c r="C22" s="55">
        <v>3.5</v>
      </c>
      <c r="D22" s="56"/>
      <c r="E22" s="55">
        <v>3.5</v>
      </c>
      <c r="F22" s="53"/>
    </row>
    <row r="23" spans="1:6" ht="19.5" customHeight="1">
      <c r="A23" s="61">
        <v>30216</v>
      </c>
      <c r="B23" s="54" t="s">
        <v>220</v>
      </c>
      <c r="C23" s="55">
        <v>25</v>
      </c>
      <c r="D23" s="62"/>
      <c r="E23" s="55">
        <v>25</v>
      </c>
      <c r="F23" s="53"/>
    </row>
    <row r="24" spans="1:6" ht="19.5" customHeight="1">
      <c r="A24" s="61">
        <v>30239</v>
      </c>
      <c r="B24" s="54" t="s">
        <v>221</v>
      </c>
      <c r="C24" s="55">
        <v>19.17</v>
      </c>
      <c r="D24" s="62"/>
      <c r="E24" s="55">
        <v>19.17</v>
      </c>
      <c r="F24" s="53"/>
    </row>
    <row r="25" spans="1:6" ht="19.5" customHeight="1">
      <c r="A25" s="61">
        <v>30299</v>
      </c>
      <c r="B25" s="54" t="s">
        <v>222</v>
      </c>
      <c r="C25" s="55">
        <v>15.28</v>
      </c>
      <c r="D25" s="62"/>
      <c r="E25" s="55">
        <v>15.28</v>
      </c>
      <c r="F25" s="53"/>
    </row>
    <row r="26" spans="1:6" ht="19.5" customHeight="1">
      <c r="A26" s="58">
        <v>303</v>
      </c>
      <c r="B26" s="59" t="s">
        <v>223</v>
      </c>
      <c r="C26" s="51">
        <v>670.78</v>
      </c>
      <c r="D26" s="51">
        <v>670.78</v>
      </c>
      <c r="E26" s="52"/>
      <c r="F26" s="53"/>
    </row>
    <row r="27" spans="1:6" ht="19.5" customHeight="1">
      <c r="A27" s="61">
        <v>30302</v>
      </c>
      <c r="B27" s="63" t="s">
        <v>224</v>
      </c>
      <c r="C27" s="55">
        <v>85</v>
      </c>
      <c r="D27" s="55">
        <v>85</v>
      </c>
      <c r="E27" s="56"/>
      <c r="F27" s="53"/>
    </row>
    <row r="28" spans="1:6" ht="19.5" customHeight="1">
      <c r="A28" s="61">
        <v>30305</v>
      </c>
      <c r="B28" s="63" t="s">
        <v>225</v>
      </c>
      <c r="C28" s="55">
        <v>488.22</v>
      </c>
      <c r="D28" s="55">
        <v>488.22</v>
      </c>
      <c r="E28" s="57"/>
      <c r="F28" s="53"/>
    </row>
    <row r="29" spans="1:6" ht="19.5" customHeight="1">
      <c r="A29" s="61">
        <v>30311</v>
      </c>
      <c r="B29" s="63" t="s">
        <v>226</v>
      </c>
      <c r="C29" s="55">
        <v>79.84</v>
      </c>
      <c r="D29" s="55">
        <v>79.84</v>
      </c>
      <c r="E29" s="56"/>
      <c r="F29" s="53"/>
    </row>
    <row r="30" spans="1:6" ht="19.5" customHeight="1">
      <c r="A30" s="61">
        <v>30314</v>
      </c>
      <c r="B30" s="63" t="s">
        <v>227</v>
      </c>
      <c r="C30" s="55">
        <v>17.72</v>
      </c>
      <c r="D30" s="55">
        <v>17.72</v>
      </c>
      <c r="E30" s="56"/>
      <c r="F30" s="53"/>
    </row>
    <row r="31" spans="1:6" ht="20.25" customHeight="1">
      <c r="A31" s="35" t="s">
        <v>228</v>
      </c>
      <c r="B31" s="35"/>
      <c r="C31" s="35"/>
      <c r="D31" s="35"/>
      <c r="E31" s="35"/>
      <c r="F31" s="35"/>
    </row>
  </sheetData>
  <sheetProtection/>
  <mergeCells count="9">
    <mergeCell ref="A1:F1"/>
    <mergeCell ref="A3:B3"/>
    <mergeCell ref="A4:B4"/>
    <mergeCell ref="A6:B6"/>
    <mergeCell ref="A31:F31"/>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A4" sqref="A4:F4"/>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8" t="s">
        <v>24</v>
      </c>
      <c r="B1" s="38"/>
      <c r="C1" s="38"/>
      <c r="D1" s="38"/>
      <c r="E1" s="38"/>
      <c r="F1" s="38"/>
      <c r="G1" s="38"/>
      <c r="H1" s="38"/>
      <c r="I1" s="44"/>
      <c r="J1" s="44"/>
      <c r="K1" s="44"/>
    </row>
    <row r="2" spans="1:11" ht="27.75" customHeight="1">
      <c r="A2" s="39"/>
      <c r="B2" s="39"/>
      <c r="C2" s="39"/>
      <c r="D2" s="39"/>
      <c r="E2" s="39"/>
      <c r="F2" s="39"/>
      <c r="G2" s="39"/>
      <c r="H2" s="40" t="s">
        <v>229</v>
      </c>
      <c r="I2" s="44"/>
      <c r="J2" s="44"/>
      <c r="K2" s="44"/>
    </row>
    <row r="3" spans="1:10" ht="14.25" customHeight="1">
      <c r="A3" s="4" t="s">
        <v>30</v>
      </c>
      <c r="B3" s="4"/>
      <c r="C3" s="41"/>
      <c r="D3" s="41"/>
      <c r="E3" s="41"/>
      <c r="F3" s="41"/>
      <c r="G3" s="41"/>
      <c r="H3" s="42" t="s">
        <v>31</v>
      </c>
      <c r="I3" s="41"/>
      <c r="J3" s="41"/>
    </row>
    <row r="4" spans="1:8" ht="25.5" customHeight="1">
      <c r="A4" s="43" t="s">
        <v>230</v>
      </c>
      <c r="B4" s="43"/>
      <c r="C4" s="43"/>
      <c r="D4" s="43"/>
      <c r="E4" s="43"/>
      <c r="F4" s="43"/>
      <c r="G4" s="43" t="s">
        <v>219</v>
      </c>
      <c r="H4" s="43" t="s">
        <v>220</v>
      </c>
    </row>
    <row r="5" spans="1:8" ht="23.25" customHeight="1">
      <c r="A5" s="43" t="s">
        <v>190</v>
      </c>
      <c r="B5" s="43" t="s">
        <v>231</v>
      </c>
      <c r="C5" s="43" t="s">
        <v>232</v>
      </c>
      <c r="D5" s="43" t="s">
        <v>233</v>
      </c>
      <c r="E5" s="43"/>
      <c r="F5" s="43"/>
      <c r="G5" s="43"/>
      <c r="H5" s="43"/>
    </row>
    <row r="6" spans="1:8" ht="38.25" customHeight="1">
      <c r="A6" s="43"/>
      <c r="B6" s="43"/>
      <c r="C6" s="43"/>
      <c r="D6" s="8" t="s">
        <v>190</v>
      </c>
      <c r="E6" s="8" t="s">
        <v>234</v>
      </c>
      <c r="F6" s="8" t="s">
        <v>235</v>
      </c>
      <c r="G6" s="43"/>
      <c r="H6" s="43"/>
    </row>
    <row r="7" spans="1:8" ht="19.5" customHeight="1">
      <c r="A7" s="17">
        <v>1</v>
      </c>
      <c r="B7" s="17">
        <v>2</v>
      </c>
      <c r="C7" s="17">
        <v>3</v>
      </c>
      <c r="D7" s="17">
        <v>4</v>
      </c>
      <c r="E7" s="17">
        <v>5</v>
      </c>
      <c r="F7" s="17">
        <v>6</v>
      </c>
      <c r="G7" s="17">
        <v>7</v>
      </c>
      <c r="H7" s="17">
        <v>8</v>
      </c>
    </row>
    <row r="8" spans="1:8" ht="19.5" customHeight="1">
      <c r="A8" s="17">
        <v>28.5</v>
      </c>
      <c r="B8" s="17"/>
      <c r="C8" s="17"/>
      <c r="D8" s="17"/>
      <c r="E8" s="17"/>
      <c r="F8" s="17"/>
      <c r="G8" s="17">
        <v>3.5</v>
      </c>
      <c r="H8" s="17">
        <v>25</v>
      </c>
    </row>
    <row r="9" spans="1:8" s="37" customFormat="1" ht="19.5" customHeight="1">
      <c r="A9" s="43">
        <v>28.5</v>
      </c>
      <c r="B9" s="43"/>
      <c r="C9" s="43"/>
      <c r="D9" s="43"/>
      <c r="E9" s="43"/>
      <c r="F9" s="43"/>
      <c r="G9" s="43">
        <v>3.5</v>
      </c>
      <c r="H9" s="43">
        <v>25</v>
      </c>
    </row>
    <row r="10" spans="1:8" ht="20.25" customHeight="1">
      <c r="A10" s="35" t="s">
        <v>236</v>
      </c>
      <c r="B10" s="35"/>
      <c r="C10" s="35"/>
      <c r="D10" s="35"/>
      <c r="E10" s="35"/>
      <c r="F10" s="35"/>
      <c r="G10" s="35"/>
      <c r="H10" s="35"/>
    </row>
  </sheetData>
  <sheetProtection/>
  <mergeCells count="10">
    <mergeCell ref="A1:H1"/>
    <mergeCell ref="A3:B3"/>
    <mergeCell ref="A4:F4"/>
    <mergeCell ref="D5:F5"/>
    <mergeCell ref="A10:H10"/>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Bee</cp:lastModifiedBy>
  <cp:lastPrinted>2018-08-23T08:27:52Z</cp:lastPrinted>
  <dcterms:created xsi:type="dcterms:W3CDTF">2016-01-19T03:04:57Z</dcterms:created>
  <dcterms:modified xsi:type="dcterms:W3CDTF">2018-12-27T02:19:42Z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