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<sst xmlns="http://schemas.openxmlformats.org/spreadsheetml/2006/main" count="379" uniqueCount="111">
  <si>
    <t>子洲县交通运输局2020年度道路提升工程和安全生命防护工程项目明细</t>
  </si>
  <si>
    <t>项目类型</t>
  </si>
  <si>
    <t>项目子类型</t>
  </si>
  <si>
    <t>项目名称
（自定义名称）</t>
  </si>
  <si>
    <t>项目摘要
（建设内容及规模）</t>
  </si>
  <si>
    <t>项目实施地点</t>
  </si>
  <si>
    <t>规划
年度</t>
  </si>
  <si>
    <t>项目预算总投资（万元）</t>
  </si>
  <si>
    <t>项目
归属</t>
  </si>
  <si>
    <t>是否纳入年度项目实施计划</t>
  </si>
  <si>
    <t>是否“贫困村提升工程”</t>
  </si>
  <si>
    <t>是否资产收益扶贫</t>
  </si>
  <si>
    <t>是否增加村集体收入</t>
  </si>
  <si>
    <t>是否易地搬迁后扶项目</t>
  </si>
  <si>
    <t>直接受益
贫困人口</t>
  </si>
  <si>
    <t>受益总人口</t>
  </si>
  <si>
    <t>带贫减贫机制</t>
  </si>
  <si>
    <t>绩效目标</t>
  </si>
  <si>
    <t>备注</t>
  </si>
  <si>
    <t>镇/办</t>
  </si>
  <si>
    <t>村/社区</t>
  </si>
  <si>
    <t>合计</t>
  </si>
  <si>
    <t>其中：财政专项扶贫资金</t>
  </si>
  <si>
    <t>其中：除财政专项扶贫资金外的资金</t>
  </si>
  <si>
    <t>小计</t>
  </si>
  <si>
    <t>中央</t>
  </si>
  <si>
    <t>省级</t>
  </si>
  <si>
    <t>市级</t>
  </si>
  <si>
    <t>县级</t>
  </si>
  <si>
    <t>1.财政涉农统筹整合资金（除财政专项扶贫资金投入以外）</t>
  </si>
  <si>
    <t>2.用于扶贫的社会事业方面的资金</t>
  </si>
  <si>
    <t>3.地方债务资金</t>
  </si>
  <si>
    <t>4.易地扶贫搬迁资金</t>
  </si>
  <si>
    <t>5.定点扶贫资金</t>
  </si>
  <si>
    <t>6.东西部协作资金</t>
  </si>
  <si>
    <t>7.社会捐赠资金</t>
  </si>
  <si>
    <t>8.银行贷款资金</t>
  </si>
  <si>
    <t>9.群众自筹</t>
  </si>
  <si>
    <t>户数
(户)</t>
  </si>
  <si>
    <t>人数
（人）</t>
  </si>
  <si>
    <t>村基础设施</t>
  </si>
  <si>
    <t>通村、组硬化路及护栏</t>
  </si>
  <si>
    <t>通村道路提升工程</t>
  </si>
  <si>
    <t>加固改造纸房小桥1座</t>
  </si>
  <si>
    <t>高坪便民服务中心</t>
  </si>
  <si>
    <t>纸房村</t>
  </si>
  <si>
    <t>巩固提升项目</t>
  </si>
  <si>
    <t>是</t>
  </si>
  <si>
    <t>否</t>
  </si>
  <si>
    <t>提升生产能力</t>
  </si>
  <si>
    <t>改善群众生产生活条件</t>
  </si>
  <si>
    <t>加固改造砖庙2号小桥1座</t>
  </si>
  <si>
    <t>砖庙镇</t>
  </si>
  <si>
    <t>砖庙村</t>
  </si>
  <si>
    <t>拆除重建苗家坪中桥1座</t>
  </si>
  <si>
    <t>何家集镇</t>
  </si>
  <si>
    <t>苗家坪村</t>
  </si>
  <si>
    <t>拆除重建梁渠村大理河中桥1座</t>
  </si>
  <si>
    <t>苗家坪镇</t>
  </si>
  <si>
    <t>梁渠村</t>
  </si>
  <si>
    <t>加固改造芹园小桥1座</t>
  </si>
  <si>
    <t>槐树岔便民服务中心</t>
  </si>
  <si>
    <t>芹园村</t>
  </si>
  <si>
    <t>拆除重建洞则沟小桥1座</t>
  </si>
  <si>
    <t>三川口镇</t>
  </si>
  <si>
    <t>香炉沟村</t>
  </si>
  <si>
    <t>拆除重建康家沟小桥1座</t>
  </si>
  <si>
    <t>康家沟村</t>
  </si>
  <si>
    <t>新建刘家河小桥1座</t>
  </si>
  <si>
    <t>驼耳巷乡</t>
  </si>
  <si>
    <t>刘家河村</t>
  </si>
  <si>
    <t>安全生命防护工程车</t>
  </si>
  <si>
    <t>三川口至八塌湾水泥路护栏等2.5公里</t>
  </si>
  <si>
    <t>袁阳湾村</t>
  </si>
  <si>
    <t>火石沟至王阳洼水泥路护栏、标志等4.9公里</t>
  </si>
  <si>
    <t>瓜园则湾便民服务中心</t>
  </si>
  <si>
    <t>王阳洼村</t>
  </si>
  <si>
    <t>朱家山至露普山水泥路护栏、标志等1.7公里</t>
  </si>
  <si>
    <t>瓜园则湾至柳坪焉水泥路护栏等1.9公里</t>
  </si>
  <si>
    <t>草湾-西峰寺-朱阳湾水泥路护栏、标志等1.9公里</t>
  </si>
  <si>
    <t>草湾村</t>
  </si>
  <si>
    <t>龙尾峁-曹渠水泥路护栏、标志等1.3公里</t>
  </si>
  <si>
    <t>电市镇</t>
  </si>
  <si>
    <t>王庄村</t>
  </si>
  <si>
    <t>封家峁-崔家坪水泥路护栏、标志等1.5公里</t>
  </si>
  <si>
    <t>老君殿镇</t>
  </si>
  <si>
    <t>崔家坪村</t>
  </si>
  <si>
    <t>杜家湾-洼坪水泥路护栏、标志等2.0公里</t>
  </si>
  <si>
    <t>淮宁湾镇</t>
  </si>
  <si>
    <t>坬坪村</t>
  </si>
  <si>
    <t>费家沟-姜家塬水泥路护栏、标志等1.6公里</t>
  </si>
  <si>
    <t>裴家湾镇</t>
  </si>
  <si>
    <t>费家沟村</t>
  </si>
  <si>
    <t>马蹄沟-张圪台水泥路护栏、标志等1.3公里</t>
  </si>
  <si>
    <t>马蹄沟镇</t>
  </si>
  <si>
    <t>张圪台村</t>
  </si>
  <si>
    <t>王岔-牛心疙瘩水泥路护栏、标志等1.7公里</t>
  </si>
  <si>
    <t>石窑畔村</t>
  </si>
  <si>
    <t>赵场-桥沟水泥路护栏、标志等1.4公里</t>
  </si>
  <si>
    <t>周家硷镇</t>
  </si>
  <si>
    <t>赵场村</t>
  </si>
  <si>
    <t>巨才湾-艾好咀水泥路护栏、标志等1.4公里</t>
  </si>
  <si>
    <t>李孝河便民服务中心</t>
  </si>
  <si>
    <t>跃则梁村</t>
  </si>
  <si>
    <t>白台-粉刺疙瘩水泥路护栏、标志等2.9公里</t>
  </si>
  <si>
    <t>水地湾便民服务中心</t>
  </si>
  <si>
    <t>四合坪村</t>
  </si>
  <si>
    <t>苏坪-东梁水泥路护栏、标志等1.6公里</t>
  </si>
  <si>
    <t>曹家沟村</t>
  </si>
  <si>
    <t>马坪-常兴庄水泥路护栏、标志等10.1公里</t>
  </si>
  <si>
    <t>惠家砭村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</si>
</sst>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u val="single"/>
      <sz val="28"/>
      <color indexed="8"/>
      <name val="方正小标宋简体"/>
      <family val="0"/>
    </font>
    <font>
      <sz val="28"/>
      <color indexed="8"/>
      <name val="方正小标宋简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28"/>
      <color rgb="FF000000"/>
      <name val="方正小标宋简体"/>
      <family val="0"/>
    </font>
    <font>
      <sz val="28"/>
      <color theme="1"/>
      <name val="方正小标宋简体"/>
      <family val="0"/>
    </font>
    <font>
      <sz val="12"/>
      <color theme="1"/>
      <name val="宋体"/>
      <family val="0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0</xdr:colOff>
      <xdr:row>0</xdr:row>
      <xdr:rowOff>0</xdr:rowOff>
    </xdr:from>
    <xdr:ext cx="85725" cy="2571750"/>
    <xdr:sp fLocksText="0">
      <xdr:nvSpPr>
        <xdr:cNvPr id="1" name="TextBox 784"/>
        <xdr:cNvSpPr txBox="1">
          <a:spLocks noChangeArrowheads="1"/>
        </xdr:cNvSpPr>
      </xdr:nvSpPr>
      <xdr:spPr>
        <a:xfrm>
          <a:off x="20354925" y="0"/>
          <a:ext cx="8572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0</xdr:row>
      <xdr:rowOff>0</xdr:rowOff>
    </xdr:from>
    <xdr:ext cx="85725" cy="2571750"/>
    <xdr:sp fLocksText="0">
      <xdr:nvSpPr>
        <xdr:cNvPr id="2" name="TextBox 785"/>
        <xdr:cNvSpPr txBox="1">
          <a:spLocks noChangeArrowheads="1"/>
        </xdr:cNvSpPr>
      </xdr:nvSpPr>
      <xdr:spPr>
        <a:xfrm>
          <a:off x="20354925" y="0"/>
          <a:ext cx="8572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85725" cy="2571750"/>
    <xdr:sp fLocksText="0">
      <xdr:nvSpPr>
        <xdr:cNvPr id="3" name="TextBox 786"/>
        <xdr:cNvSpPr txBox="1">
          <a:spLocks noChangeArrowheads="1"/>
        </xdr:cNvSpPr>
      </xdr:nvSpPr>
      <xdr:spPr>
        <a:xfrm>
          <a:off x="8124825" y="0"/>
          <a:ext cx="8572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0</xdr:row>
      <xdr:rowOff>0</xdr:rowOff>
    </xdr:from>
    <xdr:ext cx="85725" cy="2571750"/>
    <xdr:sp fLocksText="0">
      <xdr:nvSpPr>
        <xdr:cNvPr id="4" name="TextBox 787"/>
        <xdr:cNvSpPr txBox="1">
          <a:spLocks noChangeArrowheads="1"/>
        </xdr:cNvSpPr>
      </xdr:nvSpPr>
      <xdr:spPr>
        <a:xfrm>
          <a:off x="20354925" y="0"/>
          <a:ext cx="8572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647700</xdr:colOff>
      <xdr:row>0</xdr:row>
      <xdr:rowOff>0</xdr:rowOff>
    </xdr:from>
    <xdr:ext cx="85725" cy="2571750"/>
    <xdr:sp fLocksText="0">
      <xdr:nvSpPr>
        <xdr:cNvPr id="5" name="TextBox 788"/>
        <xdr:cNvSpPr txBox="1">
          <a:spLocks noChangeArrowheads="1"/>
        </xdr:cNvSpPr>
      </xdr:nvSpPr>
      <xdr:spPr>
        <a:xfrm>
          <a:off x="8772525" y="0"/>
          <a:ext cx="85725" cy="2571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009775"/>
    <xdr:sp fLocksText="0">
      <xdr:nvSpPr>
        <xdr:cNvPr id="6" name="TextBox 789"/>
        <xdr:cNvSpPr txBox="1">
          <a:spLocks noChangeArrowheads="1"/>
        </xdr:cNvSpPr>
      </xdr:nvSpPr>
      <xdr:spPr>
        <a:xfrm>
          <a:off x="4305300" y="0"/>
          <a:ext cx="666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009775"/>
    <xdr:sp fLocksText="0">
      <xdr:nvSpPr>
        <xdr:cNvPr id="7" name="TextBox 790"/>
        <xdr:cNvSpPr txBox="1">
          <a:spLocks noChangeArrowheads="1"/>
        </xdr:cNvSpPr>
      </xdr:nvSpPr>
      <xdr:spPr>
        <a:xfrm>
          <a:off x="4305300" y="0"/>
          <a:ext cx="666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009775"/>
    <xdr:sp fLocksText="0">
      <xdr:nvSpPr>
        <xdr:cNvPr id="8" name="TextBox 791"/>
        <xdr:cNvSpPr txBox="1">
          <a:spLocks noChangeArrowheads="1"/>
        </xdr:cNvSpPr>
      </xdr:nvSpPr>
      <xdr:spPr>
        <a:xfrm>
          <a:off x="4305300" y="0"/>
          <a:ext cx="666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009775"/>
    <xdr:sp fLocksText="0">
      <xdr:nvSpPr>
        <xdr:cNvPr id="9" name="TextBox 792"/>
        <xdr:cNvSpPr txBox="1">
          <a:spLocks noChangeArrowheads="1"/>
        </xdr:cNvSpPr>
      </xdr:nvSpPr>
      <xdr:spPr>
        <a:xfrm>
          <a:off x="4305300" y="0"/>
          <a:ext cx="666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009775"/>
    <xdr:sp fLocksText="0">
      <xdr:nvSpPr>
        <xdr:cNvPr id="10" name="TextBox 793"/>
        <xdr:cNvSpPr txBox="1">
          <a:spLocks noChangeArrowheads="1"/>
        </xdr:cNvSpPr>
      </xdr:nvSpPr>
      <xdr:spPr>
        <a:xfrm>
          <a:off x="4305300" y="0"/>
          <a:ext cx="666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009775"/>
    <xdr:sp fLocksText="0">
      <xdr:nvSpPr>
        <xdr:cNvPr id="11" name="TextBox 794"/>
        <xdr:cNvSpPr txBox="1">
          <a:spLocks noChangeArrowheads="1"/>
        </xdr:cNvSpPr>
      </xdr:nvSpPr>
      <xdr:spPr>
        <a:xfrm>
          <a:off x="4305300" y="0"/>
          <a:ext cx="666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009775"/>
    <xdr:sp fLocksText="0">
      <xdr:nvSpPr>
        <xdr:cNvPr id="12" name="TextBox 795"/>
        <xdr:cNvSpPr txBox="1">
          <a:spLocks noChangeArrowheads="1"/>
        </xdr:cNvSpPr>
      </xdr:nvSpPr>
      <xdr:spPr>
        <a:xfrm>
          <a:off x="4305300" y="0"/>
          <a:ext cx="666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009775"/>
    <xdr:sp fLocksText="0">
      <xdr:nvSpPr>
        <xdr:cNvPr id="13" name="TextBox 796"/>
        <xdr:cNvSpPr txBox="1">
          <a:spLocks noChangeArrowheads="1"/>
        </xdr:cNvSpPr>
      </xdr:nvSpPr>
      <xdr:spPr>
        <a:xfrm>
          <a:off x="4305300" y="0"/>
          <a:ext cx="666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009775"/>
    <xdr:sp fLocksText="0">
      <xdr:nvSpPr>
        <xdr:cNvPr id="14" name="TextBox 797"/>
        <xdr:cNvSpPr txBox="1">
          <a:spLocks noChangeArrowheads="1"/>
        </xdr:cNvSpPr>
      </xdr:nvSpPr>
      <xdr:spPr>
        <a:xfrm>
          <a:off x="4305300" y="0"/>
          <a:ext cx="666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009775"/>
    <xdr:sp fLocksText="0">
      <xdr:nvSpPr>
        <xdr:cNvPr id="15" name="TextBox 798"/>
        <xdr:cNvSpPr txBox="1">
          <a:spLocks noChangeArrowheads="1"/>
        </xdr:cNvSpPr>
      </xdr:nvSpPr>
      <xdr:spPr>
        <a:xfrm>
          <a:off x="4305300" y="0"/>
          <a:ext cx="666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009775"/>
    <xdr:sp fLocksText="0">
      <xdr:nvSpPr>
        <xdr:cNvPr id="16" name="TextBox 799"/>
        <xdr:cNvSpPr txBox="1">
          <a:spLocks noChangeArrowheads="1"/>
        </xdr:cNvSpPr>
      </xdr:nvSpPr>
      <xdr:spPr>
        <a:xfrm>
          <a:off x="4305300" y="0"/>
          <a:ext cx="666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009775"/>
    <xdr:sp fLocksText="0">
      <xdr:nvSpPr>
        <xdr:cNvPr id="17" name="TextBox 800"/>
        <xdr:cNvSpPr txBox="1">
          <a:spLocks noChangeArrowheads="1"/>
        </xdr:cNvSpPr>
      </xdr:nvSpPr>
      <xdr:spPr>
        <a:xfrm>
          <a:off x="4305300" y="0"/>
          <a:ext cx="666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009775"/>
    <xdr:sp fLocksText="0">
      <xdr:nvSpPr>
        <xdr:cNvPr id="18" name="TextBox 801"/>
        <xdr:cNvSpPr txBox="1">
          <a:spLocks noChangeArrowheads="1"/>
        </xdr:cNvSpPr>
      </xdr:nvSpPr>
      <xdr:spPr>
        <a:xfrm>
          <a:off x="4305300" y="0"/>
          <a:ext cx="666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2009775"/>
    <xdr:sp fLocksText="0">
      <xdr:nvSpPr>
        <xdr:cNvPr id="19" name="TextBox 802"/>
        <xdr:cNvSpPr txBox="1">
          <a:spLocks noChangeArrowheads="1"/>
        </xdr:cNvSpPr>
      </xdr:nvSpPr>
      <xdr:spPr>
        <a:xfrm>
          <a:off x="4305300" y="0"/>
          <a:ext cx="666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990725"/>
    <xdr:sp fLocksText="0">
      <xdr:nvSpPr>
        <xdr:cNvPr id="20" name="TextBox 803"/>
        <xdr:cNvSpPr txBox="1">
          <a:spLocks noChangeArrowheads="1"/>
        </xdr:cNvSpPr>
      </xdr:nvSpPr>
      <xdr:spPr>
        <a:xfrm>
          <a:off x="4305300" y="0"/>
          <a:ext cx="6667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990725"/>
    <xdr:sp fLocksText="0">
      <xdr:nvSpPr>
        <xdr:cNvPr id="21" name="TextBox 804"/>
        <xdr:cNvSpPr txBox="1">
          <a:spLocks noChangeArrowheads="1"/>
        </xdr:cNvSpPr>
      </xdr:nvSpPr>
      <xdr:spPr>
        <a:xfrm>
          <a:off x="4305300" y="0"/>
          <a:ext cx="6667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990725"/>
    <xdr:sp fLocksText="0">
      <xdr:nvSpPr>
        <xdr:cNvPr id="22" name="TextBox 805"/>
        <xdr:cNvSpPr txBox="1">
          <a:spLocks noChangeArrowheads="1"/>
        </xdr:cNvSpPr>
      </xdr:nvSpPr>
      <xdr:spPr>
        <a:xfrm>
          <a:off x="4305300" y="0"/>
          <a:ext cx="6667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990725"/>
    <xdr:sp fLocksText="0">
      <xdr:nvSpPr>
        <xdr:cNvPr id="23" name="TextBox 806"/>
        <xdr:cNvSpPr txBox="1">
          <a:spLocks noChangeArrowheads="1"/>
        </xdr:cNvSpPr>
      </xdr:nvSpPr>
      <xdr:spPr>
        <a:xfrm>
          <a:off x="4305300" y="0"/>
          <a:ext cx="6667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990725"/>
    <xdr:sp fLocksText="0">
      <xdr:nvSpPr>
        <xdr:cNvPr id="24" name="TextBox 807"/>
        <xdr:cNvSpPr txBox="1">
          <a:spLocks noChangeArrowheads="1"/>
        </xdr:cNvSpPr>
      </xdr:nvSpPr>
      <xdr:spPr>
        <a:xfrm>
          <a:off x="4305300" y="0"/>
          <a:ext cx="6667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990725"/>
    <xdr:sp fLocksText="0">
      <xdr:nvSpPr>
        <xdr:cNvPr id="25" name="TextBox 808"/>
        <xdr:cNvSpPr txBox="1">
          <a:spLocks noChangeArrowheads="1"/>
        </xdr:cNvSpPr>
      </xdr:nvSpPr>
      <xdr:spPr>
        <a:xfrm>
          <a:off x="4305300" y="0"/>
          <a:ext cx="6667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990725"/>
    <xdr:sp fLocksText="0">
      <xdr:nvSpPr>
        <xdr:cNvPr id="26" name="TextBox 809"/>
        <xdr:cNvSpPr txBox="1">
          <a:spLocks noChangeArrowheads="1"/>
        </xdr:cNvSpPr>
      </xdr:nvSpPr>
      <xdr:spPr>
        <a:xfrm>
          <a:off x="4305300" y="0"/>
          <a:ext cx="6667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990725"/>
    <xdr:sp fLocksText="0">
      <xdr:nvSpPr>
        <xdr:cNvPr id="27" name="TextBox 810"/>
        <xdr:cNvSpPr txBox="1">
          <a:spLocks noChangeArrowheads="1"/>
        </xdr:cNvSpPr>
      </xdr:nvSpPr>
      <xdr:spPr>
        <a:xfrm>
          <a:off x="4305300" y="0"/>
          <a:ext cx="6667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990725"/>
    <xdr:sp fLocksText="0">
      <xdr:nvSpPr>
        <xdr:cNvPr id="28" name="TextBox 811"/>
        <xdr:cNvSpPr txBox="1">
          <a:spLocks noChangeArrowheads="1"/>
        </xdr:cNvSpPr>
      </xdr:nvSpPr>
      <xdr:spPr>
        <a:xfrm>
          <a:off x="4305300" y="0"/>
          <a:ext cx="6667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990725"/>
    <xdr:sp fLocksText="0">
      <xdr:nvSpPr>
        <xdr:cNvPr id="29" name="TextBox 812"/>
        <xdr:cNvSpPr txBox="1">
          <a:spLocks noChangeArrowheads="1"/>
        </xdr:cNvSpPr>
      </xdr:nvSpPr>
      <xdr:spPr>
        <a:xfrm>
          <a:off x="4305300" y="0"/>
          <a:ext cx="6667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990725"/>
    <xdr:sp fLocksText="0">
      <xdr:nvSpPr>
        <xdr:cNvPr id="30" name="TextBox 813"/>
        <xdr:cNvSpPr txBox="1">
          <a:spLocks noChangeArrowheads="1"/>
        </xdr:cNvSpPr>
      </xdr:nvSpPr>
      <xdr:spPr>
        <a:xfrm>
          <a:off x="4305300" y="0"/>
          <a:ext cx="6667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990725"/>
    <xdr:sp fLocksText="0">
      <xdr:nvSpPr>
        <xdr:cNvPr id="31" name="TextBox 814"/>
        <xdr:cNvSpPr txBox="1">
          <a:spLocks noChangeArrowheads="1"/>
        </xdr:cNvSpPr>
      </xdr:nvSpPr>
      <xdr:spPr>
        <a:xfrm>
          <a:off x="4305300" y="0"/>
          <a:ext cx="6667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990725"/>
    <xdr:sp fLocksText="0">
      <xdr:nvSpPr>
        <xdr:cNvPr id="32" name="TextBox 815"/>
        <xdr:cNvSpPr txBox="1">
          <a:spLocks noChangeArrowheads="1"/>
        </xdr:cNvSpPr>
      </xdr:nvSpPr>
      <xdr:spPr>
        <a:xfrm>
          <a:off x="4305300" y="0"/>
          <a:ext cx="6667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990725"/>
    <xdr:sp fLocksText="0">
      <xdr:nvSpPr>
        <xdr:cNvPr id="33" name="TextBox 816"/>
        <xdr:cNvSpPr txBox="1">
          <a:spLocks noChangeArrowheads="1"/>
        </xdr:cNvSpPr>
      </xdr:nvSpPr>
      <xdr:spPr>
        <a:xfrm>
          <a:off x="4305300" y="0"/>
          <a:ext cx="6667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990725"/>
    <xdr:sp fLocksText="0">
      <xdr:nvSpPr>
        <xdr:cNvPr id="34" name="TextBox 817"/>
        <xdr:cNvSpPr txBox="1">
          <a:spLocks noChangeArrowheads="1"/>
        </xdr:cNvSpPr>
      </xdr:nvSpPr>
      <xdr:spPr>
        <a:xfrm>
          <a:off x="4305300" y="0"/>
          <a:ext cx="6667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9"/>
  <sheetViews>
    <sheetView tabSelected="1" zoomScale="70" zoomScaleNormal="70" zoomScaleSheetLayoutView="100" workbookViewId="0" topLeftCell="D1">
      <selection activeCell="S10" sqref="S10"/>
    </sheetView>
  </sheetViews>
  <sheetFormatPr defaultColWidth="9.00390625" defaultRowHeight="14.25"/>
  <cols>
    <col min="3" max="3" width="10.375" style="0" customWidth="1"/>
    <col min="4" max="4" width="19.125" style="0" customWidth="1"/>
    <col min="7" max="8" width="9.00390625" style="0" customWidth="1"/>
    <col min="9" max="13" width="4.625" style="0" customWidth="1"/>
    <col min="14" max="14" width="9.00390625" style="0" customWidth="1"/>
    <col min="15" max="15" width="8.625" style="0" customWidth="1"/>
    <col min="16" max="17" width="5.75390625" style="0" customWidth="1"/>
    <col min="18" max="18" width="6.625" style="0" customWidth="1"/>
    <col min="19" max="19" width="7.00390625" style="0" customWidth="1"/>
    <col min="20" max="20" width="6.75390625" style="0" customWidth="1"/>
    <col min="21" max="21" width="6.25390625" style="0" customWidth="1"/>
    <col min="22" max="22" width="5.75390625" style="0" customWidth="1"/>
    <col min="23" max="24" width="9.00390625" style="0" customWidth="1"/>
  </cols>
  <sheetData>
    <row r="1" spans="1:35" ht="46.5" customHeight="1">
      <c r="A1" s="2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22"/>
    </row>
    <row r="2" spans="1:35" s="1" customFormat="1" ht="33.75" customHeight="1">
      <c r="A2" s="5" t="s">
        <v>1</v>
      </c>
      <c r="B2" s="5" t="s">
        <v>2</v>
      </c>
      <c r="C2" s="6" t="s">
        <v>3</v>
      </c>
      <c r="D2" s="7" t="s">
        <v>4</v>
      </c>
      <c r="E2" s="6" t="s">
        <v>5</v>
      </c>
      <c r="F2" s="6"/>
      <c r="G2" s="6" t="s">
        <v>6</v>
      </c>
      <c r="H2" s="8" t="s">
        <v>7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6"/>
      <c r="W2" s="6" t="s">
        <v>8</v>
      </c>
      <c r="X2" s="6" t="s">
        <v>9</v>
      </c>
      <c r="Y2" s="6" t="s">
        <v>10</v>
      </c>
      <c r="Z2" s="6" t="s">
        <v>11</v>
      </c>
      <c r="AA2" s="6" t="s">
        <v>12</v>
      </c>
      <c r="AB2" s="6" t="s">
        <v>13</v>
      </c>
      <c r="AC2" s="6" t="s">
        <v>14</v>
      </c>
      <c r="AD2" s="6"/>
      <c r="AE2" s="6" t="s">
        <v>15</v>
      </c>
      <c r="AF2" s="6"/>
      <c r="AG2" s="6" t="s">
        <v>16</v>
      </c>
      <c r="AH2" s="6" t="s">
        <v>17</v>
      </c>
      <c r="AI2" s="6" t="s">
        <v>18</v>
      </c>
    </row>
    <row r="3" spans="1:35" s="1" customFormat="1" ht="22.5" customHeight="1">
      <c r="A3" s="5"/>
      <c r="B3" s="5"/>
      <c r="C3" s="6"/>
      <c r="D3" s="7"/>
      <c r="E3" s="6" t="s">
        <v>19</v>
      </c>
      <c r="F3" s="6" t="s">
        <v>20</v>
      </c>
      <c r="G3" s="6"/>
      <c r="H3" s="9" t="s">
        <v>21</v>
      </c>
      <c r="I3" s="6" t="s">
        <v>22</v>
      </c>
      <c r="J3" s="6"/>
      <c r="K3" s="6"/>
      <c r="L3" s="6"/>
      <c r="M3" s="6"/>
      <c r="N3" s="6" t="s">
        <v>23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s="1" customFormat="1" ht="48.75" customHeight="1">
      <c r="A4" s="5"/>
      <c r="B4" s="5"/>
      <c r="C4" s="6"/>
      <c r="D4" s="7"/>
      <c r="E4" s="6"/>
      <c r="F4" s="6"/>
      <c r="G4" s="6"/>
      <c r="H4" s="10"/>
      <c r="I4" s="6" t="s">
        <v>24</v>
      </c>
      <c r="J4" s="6" t="s">
        <v>25</v>
      </c>
      <c r="K4" s="6" t="s">
        <v>26</v>
      </c>
      <c r="L4" s="6" t="s">
        <v>27</v>
      </c>
      <c r="M4" s="6" t="s">
        <v>28</v>
      </c>
      <c r="N4" s="6" t="s">
        <v>29</v>
      </c>
      <c r="O4" s="6" t="s">
        <v>30</v>
      </c>
      <c r="P4" s="6" t="s">
        <v>31</v>
      </c>
      <c r="Q4" s="6" t="s">
        <v>32</v>
      </c>
      <c r="R4" s="6" t="s">
        <v>33</v>
      </c>
      <c r="S4" s="6" t="s">
        <v>34</v>
      </c>
      <c r="T4" s="6" t="s">
        <v>35</v>
      </c>
      <c r="U4" s="6" t="s">
        <v>36</v>
      </c>
      <c r="V4" s="6" t="s">
        <v>37</v>
      </c>
      <c r="W4" s="6"/>
      <c r="X4" s="6"/>
      <c r="Y4" s="6"/>
      <c r="Z4" s="6"/>
      <c r="AA4" s="6"/>
      <c r="AB4" s="6"/>
      <c r="AC4" s="6" t="s">
        <v>38</v>
      </c>
      <c r="AD4" s="6" t="s">
        <v>39</v>
      </c>
      <c r="AE4" s="6" t="s">
        <v>38</v>
      </c>
      <c r="AF4" s="6" t="s">
        <v>39</v>
      </c>
      <c r="AG4" s="6"/>
      <c r="AH4" s="6"/>
      <c r="AI4" s="6"/>
    </row>
    <row r="5" spans="1:35" s="1" customFormat="1" ht="45" customHeight="1">
      <c r="A5" s="6" t="s">
        <v>40</v>
      </c>
      <c r="B5" s="5" t="s">
        <v>41</v>
      </c>
      <c r="C5" s="6" t="s">
        <v>42</v>
      </c>
      <c r="D5" s="7" t="s">
        <v>43</v>
      </c>
      <c r="E5" s="6" t="s">
        <v>44</v>
      </c>
      <c r="F5" s="6" t="s">
        <v>45</v>
      </c>
      <c r="G5" s="6">
        <v>2020</v>
      </c>
      <c r="H5" s="11">
        <f>I5+N5+O5+P5+Q5+R5+S5+T5+U5+V5</f>
        <v>40</v>
      </c>
      <c r="I5" s="14"/>
      <c r="J5" s="15"/>
      <c r="K5" s="15"/>
      <c r="L5" s="15"/>
      <c r="M5" s="15"/>
      <c r="N5" s="6">
        <v>40</v>
      </c>
      <c r="O5" s="15"/>
      <c r="P5" s="15"/>
      <c r="Q5" s="15"/>
      <c r="R5" s="15"/>
      <c r="S5" s="15"/>
      <c r="T5" s="15"/>
      <c r="U5" s="15"/>
      <c r="V5" s="15"/>
      <c r="W5" s="6" t="s">
        <v>46</v>
      </c>
      <c r="X5" s="6" t="s">
        <v>47</v>
      </c>
      <c r="Y5" s="6" t="s">
        <v>47</v>
      </c>
      <c r="Z5" s="6" t="s">
        <v>48</v>
      </c>
      <c r="AA5" s="6" t="s">
        <v>48</v>
      </c>
      <c r="AB5" s="6" t="s">
        <v>48</v>
      </c>
      <c r="AC5" s="11">
        <v>93</v>
      </c>
      <c r="AD5" s="11">
        <v>278</v>
      </c>
      <c r="AE5" s="11">
        <v>357</v>
      </c>
      <c r="AF5" s="11">
        <v>996</v>
      </c>
      <c r="AG5" s="6" t="s">
        <v>49</v>
      </c>
      <c r="AH5" s="6" t="s">
        <v>50</v>
      </c>
      <c r="AI5" s="15"/>
    </row>
    <row r="6" spans="1:35" s="1" customFormat="1" ht="45" customHeight="1">
      <c r="A6" s="6" t="s">
        <v>40</v>
      </c>
      <c r="B6" s="5" t="s">
        <v>41</v>
      </c>
      <c r="C6" s="6" t="s">
        <v>42</v>
      </c>
      <c r="D6" s="7" t="s">
        <v>51</v>
      </c>
      <c r="E6" s="6" t="s">
        <v>52</v>
      </c>
      <c r="F6" s="6" t="s">
        <v>53</v>
      </c>
      <c r="G6" s="6">
        <v>2020</v>
      </c>
      <c r="H6" s="11">
        <f aca="true" t="shared" si="0" ref="H5:H18">I6+N6+O6+P6+Q6+R6+S6+T6+U6+V6</f>
        <v>46</v>
      </c>
      <c r="I6" s="14"/>
      <c r="J6" s="15"/>
      <c r="K6" s="15"/>
      <c r="L6" s="15"/>
      <c r="M6" s="15"/>
      <c r="N6" s="6">
        <v>46</v>
      </c>
      <c r="O6" s="15"/>
      <c r="P6" s="15"/>
      <c r="Q6" s="15"/>
      <c r="R6" s="15"/>
      <c r="S6" s="15"/>
      <c r="T6" s="15"/>
      <c r="U6" s="15"/>
      <c r="V6" s="15"/>
      <c r="W6" s="6" t="s">
        <v>46</v>
      </c>
      <c r="X6" s="6" t="s">
        <v>47</v>
      </c>
      <c r="Y6" s="6" t="s">
        <v>48</v>
      </c>
      <c r="Z6" s="6" t="s">
        <v>48</v>
      </c>
      <c r="AA6" s="6" t="s">
        <v>48</v>
      </c>
      <c r="AB6" s="6" t="s">
        <v>48</v>
      </c>
      <c r="AC6" s="11">
        <v>81</v>
      </c>
      <c r="AD6" s="11">
        <v>276</v>
      </c>
      <c r="AE6" s="11">
        <v>322</v>
      </c>
      <c r="AF6" s="11">
        <v>1042</v>
      </c>
      <c r="AG6" s="6" t="s">
        <v>49</v>
      </c>
      <c r="AH6" s="6" t="s">
        <v>50</v>
      </c>
      <c r="AI6" s="15"/>
    </row>
    <row r="7" spans="1:35" s="1" customFormat="1" ht="45" customHeight="1">
      <c r="A7" s="6" t="s">
        <v>40</v>
      </c>
      <c r="B7" s="5" t="s">
        <v>41</v>
      </c>
      <c r="C7" s="6" t="s">
        <v>42</v>
      </c>
      <c r="D7" s="7" t="s">
        <v>54</v>
      </c>
      <c r="E7" s="6" t="s">
        <v>55</v>
      </c>
      <c r="F7" s="6" t="s">
        <v>56</v>
      </c>
      <c r="G7" s="6">
        <v>2020</v>
      </c>
      <c r="H7" s="11">
        <f t="shared" si="0"/>
        <v>153</v>
      </c>
      <c r="I7" s="14"/>
      <c r="J7" s="15"/>
      <c r="K7" s="15"/>
      <c r="L7" s="15"/>
      <c r="M7" s="15"/>
      <c r="N7" s="6">
        <v>153</v>
      </c>
      <c r="O7" s="15"/>
      <c r="P7" s="15"/>
      <c r="Q7" s="15"/>
      <c r="R7" s="15"/>
      <c r="S7" s="15"/>
      <c r="T7" s="15"/>
      <c r="U7" s="15"/>
      <c r="V7" s="15"/>
      <c r="W7" s="6" t="s">
        <v>46</v>
      </c>
      <c r="X7" s="6" t="s">
        <v>47</v>
      </c>
      <c r="Y7" s="6" t="s">
        <v>48</v>
      </c>
      <c r="Z7" s="6" t="s">
        <v>48</v>
      </c>
      <c r="AA7" s="6" t="s">
        <v>48</v>
      </c>
      <c r="AB7" s="6" t="s">
        <v>48</v>
      </c>
      <c r="AC7" s="11">
        <v>120</v>
      </c>
      <c r="AD7" s="11">
        <v>374</v>
      </c>
      <c r="AE7" s="11">
        <v>284</v>
      </c>
      <c r="AF7" s="11">
        <v>1124</v>
      </c>
      <c r="AG7" s="6" t="s">
        <v>49</v>
      </c>
      <c r="AH7" s="6" t="s">
        <v>50</v>
      </c>
      <c r="AI7" s="15"/>
    </row>
    <row r="8" spans="1:35" s="1" customFormat="1" ht="45" customHeight="1">
      <c r="A8" s="6" t="s">
        <v>40</v>
      </c>
      <c r="B8" s="5" t="s">
        <v>41</v>
      </c>
      <c r="C8" s="6" t="s">
        <v>42</v>
      </c>
      <c r="D8" s="7" t="s">
        <v>57</v>
      </c>
      <c r="E8" s="6" t="s">
        <v>58</v>
      </c>
      <c r="F8" s="6" t="s">
        <v>59</v>
      </c>
      <c r="G8" s="6">
        <v>2020</v>
      </c>
      <c r="H8" s="11">
        <f t="shared" si="0"/>
        <v>149</v>
      </c>
      <c r="I8" s="14"/>
      <c r="J8" s="15"/>
      <c r="K8" s="15"/>
      <c r="L8" s="15"/>
      <c r="M8" s="15"/>
      <c r="N8" s="6">
        <v>149</v>
      </c>
      <c r="O8" s="15"/>
      <c r="P8" s="15"/>
      <c r="Q8" s="15"/>
      <c r="R8" s="15"/>
      <c r="S8" s="15"/>
      <c r="T8" s="15"/>
      <c r="U8" s="15"/>
      <c r="V8" s="15"/>
      <c r="W8" s="6" t="s">
        <v>46</v>
      </c>
      <c r="X8" s="6" t="s">
        <v>47</v>
      </c>
      <c r="Y8" s="6" t="s">
        <v>48</v>
      </c>
      <c r="Z8" s="6" t="s">
        <v>48</v>
      </c>
      <c r="AA8" s="6" t="s">
        <v>48</v>
      </c>
      <c r="AB8" s="6" t="s">
        <v>48</v>
      </c>
      <c r="AC8" s="17">
        <v>41</v>
      </c>
      <c r="AD8" s="18">
        <v>142</v>
      </c>
      <c r="AE8" s="11">
        <v>262</v>
      </c>
      <c r="AF8" s="11">
        <v>1058</v>
      </c>
      <c r="AG8" s="6" t="s">
        <v>49</v>
      </c>
      <c r="AH8" s="6" t="s">
        <v>50</v>
      </c>
      <c r="AI8" s="15"/>
    </row>
    <row r="9" spans="1:35" s="1" customFormat="1" ht="45" customHeight="1">
      <c r="A9" s="6" t="s">
        <v>40</v>
      </c>
      <c r="B9" s="5" t="s">
        <v>41</v>
      </c>
      <c r="C9" s="6" t="s">
        <v>42</v>
      </c>
      <c r="D9" s="7" t="s">
        <v>60</v>
      </c>
      <c r="E9" s="6" t="s">
        <v>61</v>
      </c>
      <c r="F9" s="6" t="s">
        <v>62</v>
      </c>
      <c r="G9" s="6">
        <v>2020</v>
      </c>
      <c r="H9" s="11">
        <f t="shared" si="0"/>
        <v>60</v>
      </c>
      <c r="I9" s="14"/>
      <c r="J9" s="15"/>
      <c r="K9" s="15"/>
      <c r="L9" s="15"/>
      <c r="M9" s="15"/>
      <c r="N9" s="6">
        <v>60</v>
      </c>
      <c r="O9" s="15"/>
      <c r="P9" s="15"/>
      <c r="Q9" s="15"/>
      <c r="R9" s="15"/>
      <c r="S9" s="15"/>
      <c r="T9" s="15"/>
      <c r="U9" s="15"/>
      <c r="V9" s="15"/>
      <c r="W9" s="6" t="s">
        <v>46</v>
      </c>
      <c r="X9" s="6" t="s">
        <v>47</v>
      </c>
      <c r="Y9" s="6" t="s">
        <v>47</v>
      </c>
      <c r="Z9" s="6" t="s">
        <v>48</v>
      </c>
      <c r="AA9" s="6" t="s">
        <v>48</v>
      </c>
      <c r="AB9" s="6" t="s">
        <v>48</v>
      </c>
      <c r="AC9" s="11">
        <v>49</v>
      </c>
      <c r="AD9" s="11">
        <v>155</v>
      </c>
      <c r="AE9" s="11">
        <v>247</v>
      </c>
      <c r="AF9" s="11">
        <v>673</v>
      </c>
      <c r="AG9" s="6" t="s">
        <v>49</v>
      </c>
      <c r="AH9" s="6" t="s">
        <v>50</v>
      </c>
      <c r="AI9" s="15"/>
    </row>
    <row r="10" spans="1:35" s="1" customFormat="1" ht="45" customHeight="1">
      <c r="A10" s="6" t="s">
        <v>40</v>
      </c>
      <c r="B10" s="5" t="s">
        <v>41</v>
      </c>
      <c r="C10" s="6" t="s">
        <v>42</v>
      </c>
      <c r="D10" s="7" t="s">
        <v>63</v>
      </c>
      <c r="E10" s="6" t="s">
        <v>64</v>
      </c>
      <c r="F10" s="6" t="s">
        <v>65</v>
      </c>
      <c r="G10" s="6">
        <v>2020</v>
      </c>
      <c r="H10" s="11">
        <f t="shared" si="0"/>
        <v>113</v>
      </c>
      <c r="I10" s="14"/>
      <c r="J10" s="15"/>
      <c r="K10" s="15"/>
      <c r="L10" s="15"/>
      <c r="M10" s="15"/>
      <c r="N10" s="6">
        <v>113</v>
      </c>
      <c r="O10" s="15"/>
      <c r="P10" s="15"/>
      <c r="Q10" s="15"/>
      <c r="R10" s="15"/>
      <c r="S10" s="15"/>
      <c r="T10" s="15"/>
      <c r="U10" s="15"/>
      <c r="V10" s="15"/>
      <c r="W10" s="6" t="s">
        <v>46</v>
      </c>
      <c r="X10" s="6" t="s">
        <v>47</v>
      </c>
      <c r="Y10" s="6" t="s">
        <v>47</v>
      </c>
      <c r="Z10" s="6" t="s">
        <v>48</v>
      </c>
      <c r="AA10" s="6" t="s">
        <v>48</v>
      </c>
      <c r="AB10" s="6" t="s">
        <v>48</v>
      </c>
      <c r="AC10" s="11">
        <v>116</v>
      </c>
      <c r="AD10" s="11">
        <v>310</v>
      </c>
      <c r="AE10" s="11">
        <v>344</v>
      </c>
      <c r="AF10" s="11">
        <v>856</v>
      </c>
      <c r="AG10" s="6" t="s">
        <v>49</v>
      </c>
      <c r="AH10" s="6" t="s">
        <v>50</v>
      </c>
      <c r="AI10" s="15"/>
    </row>
    <row r="11" spans="1:35" s="1" customFormat="1" ht="45" customHeight="1">
      <c r="A11" s="6" t="s">
        <v>40</v>
      </c>
      <c r="B11" s="5" t="s">
        <v>41</v>
      </c>
      <c r="C11" s="6" t="s">
        <v>42</v>
      </c>
      <c r="D11" s="7" t="s">
        <v>66</v>
      </c>
      <c r="E11" s="11" t="s">
        <v>58</v>
      </c>
      <c r="F11" s="6" t="s">
        <v>67</v>
      </c>
      <c r="G11" s="6">
        <v>2020</v>
      </c>
      <c r="H11" s="11">
        <f t="shared" si="0"/>
        <v>46</v>
      </c>
      <c r="I11" s="14"/>
      <c r="J11" s="15"/>
      <c r="K11" s="15"/>
      <c r="L11" s="15"/>
      <c r="M11" s="15"/>
      <c r="N11" s="6">
        <v>46</v>
      </c>
      <c r="O11" s="15"/>
      <c r="P11" s="15"/>
      <c r="Q11" s="15"/>
      <c r="R11" s="15"/>
      <c r="S11" s="15"/>
      <c r="T11" s="15"/>
      <c r="U11" s="15"/>
      <c r="V11" s="15"/>
      <c r="W11" s="6" t="s">
        <v>46</v>
      </c>
      <c r="X11" s="6" t="s">
        <v>47</v>
      </c>
      <c r="Y11" s="6" t="s">
        <v>48</v>
      </c>
      <c r="Z11" s="6" t="s">
        <v>48</v>
      </c>
      <c r="AA11" s="6" t="s">
        <v>48</v>
      </c>
      <c r="AB11" s="6" t="s">
        <v>48</v>
      </c>
      <c r="AC11" s="11">
        <v>58</v>
      </c>
      <c r="AD11" s="11">
        <v>186</v>
      </c>
      <c r="AE11" s="11">
        <v>278</v>
      </c>
      <c r="AF11" s="11">
        <v>794</v>
      </c>
      <c r="AG11" s="6" t="s">
        <v>49</v>
      </c>
      <c r="AH11" s="6" t="s">
        <v>50</v>
      </c>
      <c r="AI11" s="15"/>
    </row>
    <row r="12" spans="1:35" s="1" customFormat="1" ht="45" customHeight="1">
      <c r="A12" s="6" t="s">
        <v>40</v>
      </c>
      <c r="B12" s="5" t="s">
        <v>41</v>
      </c>
      <c r="C12" s="6" t="s">
        <v>42</v>
      </c>
      <c r="D12" s="7" t="s">
        <v>68</v>
      </c>
      <c r="E12" s="11" t="s">
        <v>69</v>
      </c>
      <c r="F12" s="6" t="s">
        <v>70</v>
      </c>
      <c r="G12" s="6">
        <v>2020</v>
      </c>
      <c r="H12" s="11">
        <f t="shared" si="0"/>
        <v>82</v>
      </c>
      <c r="I12" s="14"/>
      <c r="J12" s="15"/>
      <c r="K12" s="15"/>
      <c r="L12" s="15"/>
      <c r="M12" s="15"/>
      <c r="N12" s="6">
        <v>82</v>
      </c>
      <c r="O12" s="15"/>
      <c r="P12" s="15"/>
      <c r="Q12" s="15"/>
      <c r="R12" s="15"/>
      <c r="S12" s="15"/>
      <c r="T12" s="15"/>
      <c r="U12" s="15"/>
      <c r="V12" s="15"/>
      <c r="W12" s="6" t="s">
        <v>46</v>
      </c>
      <c r="X12" s="6" t="s">
        <v>47</v>
      </c>
      <c r="Y12" s="6" t="s">
        <v>48</v>
      </c>
      <c r="Z12" s="6" t="s">
        <v>48</v>
      </c>
      <c r="AA12" s="6" t="s">
        <v>48</v>
      </c>
      <c r="AB12" s="6" t="s">
        <v>48</v>
      </c>
      <c r="AC12" s="11">
        <v>81</v>
      </c>
      <c r="AD12" s="11">
        <v>221</v>
      </c>
      <c r="AE12" s="11">
        <v>274</v>
      </c>
      <c r="AF12" s="11">
        <v>885</v>
      </c>
      <c r="AG12" s="6" t="s">
        <v>49</v>
      </c>
      <c r="AH12" s="6" t="s">
        <v>50</v>
      </c>
      <c r="AI12" s="15"/>
    </row>
    <row r="13" spans="1:35" s="1" customFormat="1" ht="45" customHeight="1">
      <c r="A13" s="6" t="s">
        <v>40</v>
      </c>
      <c r="B13" s="5" t="s">
        <v>41</v>
      </c>
      <c r="C13" s="11" t="s">
        <v>71</v>
      </c>
      <c r="D13" s="7" t="s">
        <v>72</v>
      </c>
      <c r="E13" s="6" t="s">
        <v>64</v>
      </c>
      <c r="F13" s="6" t="s">
        <v>73</v>
      </c>
      <c r="G13" s="6">
        <v>2020</v>
      </c>
      <c r="H13" s="11">
        <f t="shared" si="0"/>
        <v>22</v>
      </c>
      <c r="I13" s="14"/>
      <c r="J13" s="15"/>
      <c r="K13" s="15"/>
      <c r="L13" s="15"/>
      <c r="M13" s="15"/>
      <c r="N13" s="6">
        <v>22</v>
      </c>
      <c r="O13" s="15"/>
      <c r="P13" s="15"/>
      <c r="Q13" s="15"/>
      <c r="R13" s="15"/>
      <c r="S13" s="15"/>
      <c r="T13" s="15"/>
      <c r="U13" s="15"/>
      <c r="V13" s="15"/>
      <c r="W13" s="6" t="s">
        <v>46</v>
      </c>
      <c r="X13" s="6" t="s">
        <v>47</v>
      </c>
      <c r="Y13" s="6" t="s">
        <v>48</v>
      </c>
      <c r="Z13" s="6" t="s">
        <v>48</v>
      </c>
      <c r="AA13" s="6" t="s">
        <v>48</v>
      </c>
      <c r="AB13" s="6" t="s">
        <v>48</v>
      </c>
      <c r="AC13" s="11">
        <v>69</v>
      </c>
      <c r="AD13" s="11">
        <v>171</v>
      </c>
      <c r="AE13" s="11">
        <v>272</v>
      </c>
      <c r="AF13" s="11">
        <v>819</v>
      </c>
      <c r="AG13" s="6" t="s">
        <v>49</v>
      </c>
      <c r="AH13" s="6" t="s">
        <v>50</v>
      </c>
      <c r="AI13" s="15"/>
    </row>
    <row r="14" spans="1:35" s="1" customFormat="1" ht="45" customHeight="1">
      <c r="A14" s="6" t="s">
        <v>40</v>
      </c>
      <c r="B14" s="5" t="s">
        <v>41</v>
      </c>
      <c r="C14" s="11" t="s">
        <v>71</v>
      </c>
      <c r="D14" s="7" t="s">
        <v>74</v>
      </c>
      <c r="E14" s="6" t="s">
        <v>75</v>
      </c>
      <c r="F14" s="6" t="s">
        <v>76</v>
      </c>
      <c r="G14" s="6">
        <v>2020</v>
      </c>
      <c r="H14" s="11">
        <f t="shared" si="0"/>
        <v>44</v>
      </c>
      <c r="I14" s="14"/>
      <c r="J14" s="15"/>
      <c r="K14" s="15"/>
      <c r="L14" s="15"/>
      <c r="M14" s="15"/>
      <c r="N14" s="6">
        <v>44</v>
      </c>
      <c r="O14" s="15"/>
      <c r="P14" s="15"/>
      <c r="Q14" s="15"/>
      <c r="R14" s="15"/>
      <c r="S14" s="15"/>
      <c r="T14" s="15"/>
      <c r="U14" s="15"/>
      <c r="V14" s="15"/>
      <c r="W14" s="6" t="s">
        <v>46</v>
      </c>
      <c r="X14" s="6" t="s">
        <v>47</v>
      </c>
      <c r="Y14" s="6" t="s">
        <v>48</v>
      </c>
      <c r="Z14" s="6" t="s">
        <v>48</v>
      </c>
      <c r="AA14" s="6" t="s">
        <v>48</v>
      </c>
      <c r="AB14" s="6" t="s">
        <v>48</v>
      </c>
      <c r="AC14" s="11">
        <v>167</v>
      </c>
      <c r="AD14" s="11">
        <v>474</v>
      </c>
      <c r="AE14" s="11">
        <v>320</v>
      </c>
      <c r="AF14" s="11">
        <v>1022</v>
      </c>
      <c r="AG14" s="6" t="s">
        <v>49</v>
      </c>
      <c r="AH14" s="6" t="s">
        <v>50</v>
      </c>
      <c r="AI14" s="15"/>
    </row>
    <row r="15" spans="1:35" s="1" customFormat="1" ht="45" customHeight="1">
      <c r="A15" s="6" t="s">
        <v>40</v>
      </c>
      <c r="B15" s="5" t="s">
        <v>41</v>
      </c>
      <c r="C15" s="11" t="s">
        <v>71</v>
      </c>
      <c r="D15" s="7" t="s">
        <v>77</v>
      </c>
      <c r="E15" s="6" t="s">
        <v>75</v>
      </c>
      <c r="F15" s="6" t="s">
        <v>76</v>
      </c>
      <c r="G15" s="6">
        <v>2020</v>
      </c>
      <c r="H15" s="11">
        <f t="shared" si="0"/>
        <v>39</v>
      </c>
      <c r="I15" s="14"/>
      <c r="J15" s="15"/>
      <c r="K15" s="15"/>
      <c r="L15" s="15"/>
      <c r="M15" s="15"/>
      <c r="N15" s="6">
        <v>39</v>
      </c>
      <c r="O15" s="15"/>
      <c r="P15" s="15"/>
      <c r="Q15" s="15"/>
      <c r="R15" s="15"/>
      <c r="S15" s="15"/>
      <c r="T15" s="15"/>
      <c r="U15" s="15"/>
      <c r="V15" s="15"/>
      <c r="W15" s="6" t="s">
        <v>46</v>
      </c>
      <c r="X15" s="6" t="s">
        <v>47</v>
      </c>
      <c r="Y15" s="6" t="s">
        <v>48</v>
      </c>
      <c r="Z15" s="6" t="s">
        <v>48</v>
      </c>
      <c r="AA15" s="6" t="s">
        <v>48</v>
      </c>
      <c r="AB15" s="6" t="s">
        <v>48</v>
      </c>
      <c r="AC15" s="11">
        <v>167</v>
      </c>
      <c r="AD15" s="11">
        <v>474</v>
      </c>
      <c r="AE15" s="11">
        <v>320</v>
      </c>
      <c r="AF15" s="11">
        <v>1022</v>
      </c>
      <c r="AG15" s="6" t="s">
        <v>49</v>
      </c>
      <c r="AH15" s="6" t="s">
        <v>50</v>
      </c>
      <c r="AI15" s="15"/>
    </row>
    <row r="16" spans="1:35" s="1" customFormat="1" ht="45" customHeight="1">
      <c r="A16" s="6" t="s">
        <v>40</v>
      </c>
      <c r="B16" s="5" t="s">
        <v>41</v>
      </c>
      <c r="C16" s="11" t="s">
        <v>71</v>
      </c>
      <c r="D16" s="7" t="s">
        <v>78</v>
      </c>
      <c r="E16" s="6" t="s">
        <v>75</v>
      </c>
      <c r="F16" s="6" t="s">
        <v>76</v>
      </c>
      <c r="G16" s="6">
        <v>2020</v>
      </c>
      <c r="H16" s="11">
        <f t="shared" si="0"/>
        <v>17</v>
      </c>
      <c r="I16" s="14"/>
      <c r="J16" s="15"/>
      <c r="K16" s="15"/>
      <c r="L16" s="15"/>
      <c r="M16" s="15"/>
      <c r="N16" s="6">
        <v>17</v>
      </c>
      <c r="O16" s="15"/>
      <c r="P16" s="15"/>
      <c r="Q16" s="15"/>
      <c r="R16" s="15"/>
      <c r="S16" s="15"/>
      <c r="T16" s="15"/>
      <c r="U16" s="15"/>
      <c r="V16" s="15"/>
      <c r="W16" s="6" t="s">
        <v>46</v>
      </c>
      <c r="X16" s="6" t="s">
        <v>47</v>
      </c>
      <c r="Y16" s="6" t="s">
        <v>48</v>
      </c>
      <c r="Z16" s="6" t="s">
        <v>48</v>
      </c>
      <c r="AA16" s="6" t="s">
        <v>48</v>
      </c>
      <c r="AB16" s="6" t="s">
        <v>48</v>
      </c>
      <c r="AC16" s="11">
        <v>167</v>
      </c>
      <c r="AD16" s="11">
        <v>474</v>
      </c>
      <c r="AE16" s="11">
        <v>320</v>
      </c>
      <c r="AF16" s="11">
        <v>1022</v>
      </c>
      <c r="AG16" s="6" t="s">
        <v>49</v>
      </c>
      <c r="AH16" s="6" t="s">
        <v>50</v>
      </c>
      <c r="AI16" s="15"/>
    </row>
    <row r="17" spans="1:35" s="1" customFormat="1" ht="45" customHeight="1">
      <c r="A17" s="6" t="s">
        <v>40</v>
      </c>
      <c r="B17" s="5" t="s">
        <v>41</v>
      </c>
      <c r="C17" s="11" t="s">
        <v>71</v>
      </c>
      <c r="D17" s="7" t="s">
        <v>79</v>
      </c>
      <c r="E17" s="6" t="s">
        <v>75</v>
      </c>
      <c r="F17" s="6" t="s">
        <v>80</v>
      </c>
      <c r="G17" s="6">
        <v>2020</v>
      </c>
      <c r="H17" s="11">
        <f aca="true" t="shared" si="1" ref="H17:H28">I17+N17+O17+P17+Q17+R17+S17+T17+U17+V17</f>
        <v>41</v>
      </c>
      <c r="I17" s="14"/>
      <c r="J17" s="15"/>
      <c r="K17" s="15"/>
      <c r="L17" s="15"/>
      <c r="M17" s="15"/>
      <c r="N17" s="6">
        <v>41</v>
      </c>
      <c r="O17" s="15"/>
      <c r="P17" s="15"/>
      <c r="Q17" s="15"/>
      <c r="R17" s="15"/>
      <c r="S17" s="15"/>
      <c r="T17" s="15"/>
      <c r="U17" s="15"/>
      <c r="V17" s="15"/>
      <c r="W17" s="6" t="s">
        <v>46</v>
      </c>
      <c r="X17" s="6" t="s">
        <v>47</v>
      </c>
      <c r="Y17" s="6" t="s">
        <v>47</v>
      </c>
      <c r="Z17" s="6" t="s">
        <v>48</v>
      </c>
      <c r="AA17" s="6" t="s">
        <v>48</v>
      </c>
      <c r="AB17" s="6" t="s">
        <v>48</v>
      </c>
      <c r="AC17" s="19">
        <v>154</v>
      </c>
      <c r="AD17" s="19">
        <v>369</v>
      </c>
      <c r="AE17" s="20">
        <v>426</v>
      </c>
      <c r="AF17" s="20">
        <v>1416</v>
      </c>
      <c r="AG17" s="6" t="s">
        <v>49</v>
      </c>
      <c r="AH17" s="6" t="s">
        <v>50</v>
      </c>
      <c r="AI17" s="15"/>
    </row>
    <row r="18" spans="1:35" s="1" customFormat="1" ht="45" customHeight="1">
      <c r="A18" s="6" t="s">
        <v>40</v>
      </c>
      <c r="B18" s="5" t="s">
        <v>41</v>
      </c>
      <c r="C18" s="11" t="s">
        <v>71</v>
      </c>
      <c r="D18" s="7" t="s">
        <v>81</v>
      </c>
      <c r="E18" s="6" t="s">
        <v>82</v>
      </c>
      <c r="F18" s="6" t="s">
        <v>83</v>
      </c>
      <c r="G18" s="6">
        <v>2020</v>
      </c>
      <c r="H18" s="11">
        <f t="shared" si="1"/>
        <v>11</v>
      </c>
      <c r="I18" s="14"/>
      <c r="J18" s="15"/>
      <c r="K18" s="15"/>
      <c r="L18" s="15"/>
      <c r="M18" s="15"/>
      <c r="N18" s="6">
        <v>11</v>
      </c>
      <c r="O18" s="15"/>
      <c r="P18" s="15"/>
      <c r="Q18" s="15"/>
      <c r="R18" s="15"/>
      <c r="S18" s="15"/>
      <c r="T18" s="15"/>
      <c r="U18" s="15"/>
      <c r="V18" s="15"/>
      <c r="W18" s="6" t="s">
        <v>46</v>
      </c>
      <c r="X18" s="6" t="s">
        <v>47</v>
      </c>
      <c r="Y18" s="6" t="s">
        <v>48</v>
      </c>
      <c r="Z18" s="6" t="s">
        <v>48</v>
      </c>
      <c r="AA18" s="6" t="s">
        <v>48</v>
      </c>
      <c r="AB18" s="6" t="s">
        <v>48</v>
      </c>
      <c r="AC18" s="19">
        <v>62</v>
      </c>
      <c r="AD18" s="19">
        <v>169</v>
      </c>
      <c r="AE18" s="20">
        <v>277</v>
      </c>
      <c r="AF18" s="20">
        <v>786</v>
      </c>
      <c r="AG18" s="6" t="s">
        <v>49</v>
      </c>
      <c r="AH18" s="6" t="s">
        <v>50</v>
      </c>
      <c r="AI18" s="15"/>
    </row>
    <row r="19" spans="1:35" s="1" customFormat="1" ht="45" customHeight="1">
      <c r="A19" s="6" t="s">
        <v>40</v>
      </c>
      <c r="B19" s="5" t="s">
        <v>41</v>
      </c>
      <c r="C19" s="11" t="s">
        <v>71</v>
      </c>
      <c r="D19" s="7" t="s">
        <v>84</v>
      </c>
      <c r="E19" s="6" t="s">
        <v>85</v>
      </c>
      <c r="F19" s="6" t="s">
        <v>86</v>
      </c>
      <c r="G19" s="6">
        <v>2020</v>
      </c>
      <c r="H19" s="11">
        <f t="shared" si="1"/>
        <v>14</v>
      </c>
      <c r="I19" s="14"/>
      <c r="J19" s="15"/>
      <c r="K19" s="15"/>
      <c r="L19" s="15"/>
      <c r="M19" s="15"/>
      <c r="N19" s="6">
        <v>14</v>
      </c>
      <c r="O19" s="15"/>
      <c r="P19" s="15"/>
      <c r="Q19" s="15"/>
      <c r="R19" s="15"/>
      <c r="S19" s="15"/>
      <c r="T19" s="15"/>
      <c r="U19" s="15"/>
      <c r="V19" s="15"/>
      <c r="W19" s="6" t="s">
        <v>46</v>
      </c>
      <c r="X19" s="6" t="s">
        <v>47</v>
      </c>
      <c r="Y19" s="6" t="s">
        <v>47</v>
      </c>
      <c r="Z19" s="6" t="s">
        <v>48</v>
      </c>
      <c r="AA19" s="6" t="s">
        <v>48</v>
      </c>
      <c r="AB19" s="6" t="s">
        <v>48</v>
      </c>
      <c r="AC19" s="19">
        <v>51</v>
      </c>
      <c r="AD19" s="19">
        <v>143</v>
      </c>
      <c r="AE19" s="20">
        <v>316</v>
      </c>
      <c r="AF19" s="20">
        <v>955</v>
      </c>
      <c r="AG19" s="6" t="s">
        <v>49</v>
      </c>
      <c r="AH19" s="6" t="s">
        <v>50</v>
      </c>
      <c r="AI19" s="15"/>
    </row>
    <row r="20" spans="1:35" s="1" customFormat="1" ht="45" customHeight="1">
      <c r="A20" s="6" t="s">
        <v>40</v>
      </c>
      <c r="B20" s="5" t="s">
        <v>41</v>
      </c>
      <c r="C20" s="11" t="s">
        <v>71</v>
      </c>
      <c r="D20" s="7" t="s">
        <v>87</v>
      </c>
      <c r="E20" s="6" t="s">
        <v>88</v>
      </c>
      <c r="F20" s="6" t="s">
        <v>89</v>
      </c>
      <c r="G20" s="6">
        <v>2020</v>
      </c>
      <c r="H20" s="11">
        <f t="shared" si="1"/>
        <v>18</v>
      </c>
      <c r="I20" s="14"/>
      <c r="J20" s="15"/>
      <c r="K20" s="15"/>
      <c r="L20" s="15"/>
      <c r="M20" s="15"/>
      <c r="N20" s="6">
        <v>18</v>
      </c>
      <c r="O20" s="15"/>
      <c r="P20" s="15"/>
      <c r="Q20" s="15"/>
      <c r="R20" s="15"/>
      <c r="S20" s="15"/>
      <c r="T20" s="15"/>
      <c r="U20" s="15"/>
      <c r="V20" s="15"/>
      <c r="W20" s="6" t="s">
        <v>46</v>
      </c>
      <c r="X20" s="6" t="s">
        <v>47</v>
      </c>
      <c r="Y20" s="6" t="s">
        <v>48</v>
      </c>
      <c r="Z20" s="6" t="s">
        <v>48</v>
      </c>
      <c r="AA20" s="6" t="s">
        <v>48</v>
      </c>
      <c r="AB20" s="6" t="s">
        <v>48</v>
      </c>
      <c r="AC20" s="19">
        <v>52</v>
      </c>
      <c r="AD20" s="19">
        <v>165</v>
      </c>
      <c r="AE20" s="20">
        <v>214</v>
      </c>
      <c r="AF20" s="20">
        <v>728</v>
      </c>
      <c r="AG20" s="6" t="s">
        <v>49</v>
      </c>
      <c r="AH20" s="6" t="s">
        <v>50</v>
      </c>
      <c r="AI20" s="15"/>
    </row>
    <row r="21" spans="1:35" s="1" customFormat="1" ht="45" customHeight="1">
      <c r="A21" s="6" t="s">
        <v>40</v>
      </c>
      <c r="B21" s="5" t="s">
        <v>41</v>
      </c>
      <c r="C21" s="11" t="s">
        <v>71</v>
      </c>
      <c r="D21" s="7" t="s">
        <v>90</v>
      </c>
      <c r="E21" s="6" t="s">
        <v>91</v>
      </c>
      <c r="F21" s="6" t="s">
        <v>92</v>
      </c>
      <c r="G21" s="6">
        <v>2020</v>
      </c>
      <c r="H21" s="11">
        <f t="shared" si="1"/>
        <v>14</v>
      </c>
      <c r="I21" s="14"/>
      <c r="J21" s="15"/>
      <c r="K21" s="15"/>
      <c r="L21" s="15"/>
      <c r="M21" s="15"/>
      <c r="N21" s="6">
        <v>14</v>
      </c>
      <c r="O21" s="15"/>
      <c r="P21" s="15"/>
      <c r="Q21" s="15"/>
      <c r="R21" s="15"/>
      <c r="S21" s="15"/>
      <c r="T21" s="15"/>
      <c r="U21" s="15"/>
      <c r="V21" s="15"/>
      <c r="W21" s="6" t="s">
        <v>46</v>
      </c>
      <c r="X21" s="6" t="s">
        <v>47</v>
      </c>
      <c r="Y21" s="6" t="s">
        <v>48</v>
      </c>
      <c r="Z21" s="6" t="s">
        <v>48</v>
      </c>
      <c r="AA21" s="6" t="s">
        <v>48</v>
      </c>
      <c r="AB21" s="6" t="s">
        <v>48</v>
      </c>
      <c r="AC21" s="19">
        <v>42</v>
      </c>
      <c r="AD21" s="19">
        <v>133</v>
      </c>
      <c r="AE21" s="20">
        <v>225</v>
      </c>
      <c r="AF21" s="20">
        <v>851</v>
      </c>
      <c r="AG21" s="6" t="s">
        <v>49</v>
      </c>
      <c r="AH21" s="6" t="s">
        <v>50</v>
      </c>
      <c r="AI21" s="15"/>
    </row>
    <row r="22" spans="1:35" s="1" customFormat="1" ht="45" customHeight="1">
      <c r="A22" s="6" t="s">
        <v>40</v>
      </c>
      <c r="B22" s="5" t="s">
        <v>41</v>
      </c>
      <c r="C22" s="11" t="s">
        <v>71</v>
      </c>
      <c r="D22" s="7" t="s">
        <v>93</v>
      </c>
      <c r="E22" s="6" t="s">
        <v>94</v>
      </c>
      <c r="F22" s="6" t="s">
        <v>95</v>
      </c>
      <c r="G22" s="6">
        <v>2020</v>
      </c>
      <c r="H22" s="11">
        <f t="shared" si="1"/>
        <v>11</v>
      </c>
      <c r="I22" s="14"/>
      <c r="J22" s="15"/>
      <c r="K22" s="15"/>
      <c r="L22" s="15"/>
      <c r="M22" s="15"/>
      <c r="N22" s="6">
        <v>11</v>
      </c>
      <c r="O22" s="15"/>
      <c r="P22" s="15"/>
      <c r="Q22" s="15"/>
      <c r="R22" s="15"/>
      <c r="S22" s="15"/>
      <c r="T22" s="15"/>
      <c r="U22" s="15"/>
      <c r="V22" s="15"/>
      <c r="W22" s="6" t="s">
        <v>46</v>
      </c>
      <c r="X22" s="6" t="s">
        <v>47</v>
      </c>
      <c r="Y22" s="6" t="s">
        <v>47</v>
      </c>
      <c r="Z22" s="6" t="s">
        <v>48</v>
      </c>
      <c r="AA22" s="6" t="s">
        <v>48</v>
      </c>
      <c r="AB22" s="6" t="s">
        <v>48</v>
      </c>
      <c r="AC22" s="19">
        <v>137</v>
      </c>
      <c r="AD22" s="19">
        <v>429</v>
      </c>
      <c r="AE22" s="20">
        <v>360</v>
      </c>
      <c r="AF22" s="20">
        <v>1181</v>
      </c>
      <c r="AG22" s="6" t="s">
        <v>49</v>
      </c>
      <c r="AH22" s="6" t="s">
        <v>50</v>
      </c>
      <c r="AI22" s="15"/>
    </row>
    <row r="23" spans="1:35" s="1" customFormat="1" ht="45" customHeight="1">
      <c r="A23" s="6" t="s">
        <v>40</v>
      </c>
      <c r="B23" s="5" t="s">
        <v>41</v>
      </c>
      <c r="C23" s="11" t="s">
        <v>71</v>
      </c>
      <c r="D23" s="7" t="s">
        <v>96</v>
      </c>
      <c r="E23" s="6" t="s">
        <v>58</v>
      </c>
      <c r="F23" s="6" t="s">
        <v>97</v>
      </c>
      <c r="G23" s="6">
        <v>2020</v>
      </c>
      <c r="H23" s="11">
        <f t="shared" si="1"/>
        <v>15</v>
      </c>
      <c r="I23" s="14"/>
      <c r="J23" s="15"/>
      <c r="K23" s="15"/>
      <c r="L23" s="15"/>
      <c r="M23" s="15"/>
      <c r="N23" s="6">
        <v>15</v>
      </c>
      <c r="O23" s="15"/>
      <c r="P23" s="15"/>
      <c r="Q23" s="15"/>
      <c r="R23" s="15"/>
      <c r="S23" s="15"/>
      <c r="T23" s="15"/>
      <c r="U23" s="15"/>
      <c r="V23" s="15"/>
      <c r="W23" s="6" t="s">
        <v>46</v>
      </c>
      <c r="X23" s="6" t="s">
        <v>47</v>
      </c>
      <c r="Y23" s="6" t="s">
        <v>48</v>
      </c>
      <c r="Z23" s="6" t="s">
        <v>48</v>
      </c>
      <c r="AA23" s="6" t="s">
        <v>48</v>
      </c>
      <c r="AB23" s="6" t="s">
        <v>48</v>
      </c>
      <c r="AC23" s="19">
        <v>140</v>
      </c>
      <c r="AD23" s="19">
        <v>435</v>
      </c>
      <c r="AE23" s="20">
        <v>425</v>
      </c>
      <c r="AF23" s="20">
        <v>1450</v>
      </c>
      <c r="AG23" s="6" t="s">
        <v>49</v>
      </c>
      <c r="AH23" s="6" t="s">
        <v>50</v>
      </c>
      <c r="AI23" s="15"/>
    </row>
    <row r="24" spans="1:35" s="1" customFormat="1" ht="45" customHeight="1">
      <c r="A24" s="6" t="s">
        <v>40</v>
      </c>
      <c r="B24" s="5" t="s">
        <v>41</v>
      </c>
      <c r="C24" s="11" t="s">
        <v>71</v>
      </c>
      <c r="D24" s="7" t="s">
        <v>98</v>
      </c>
      <c r="E24" s="6" t="s">
        <v>99</v>
      </c>
      <c r="F24" s="6" t="s">
        <v>100</v>
      </c>
      <c r="G24" s="6">
        <v>2020</v>
      </c>
      <c r="H24" s="11">
        <f t="shared" si="1"/>
        <v>13</v>
      </c>
      <c r="I24" s="14"/>
      <c r="J24" s="15"/>
      <c r="K24" s="15"/>
      <c r="L24" s="15"/>
      <c r="M24" s="15"/>
      <c r="N24" s="6">
        <v>13</v>
      </c>
      <c r="O24" s="15"/>
      <c r="P24" s="15"/>
      <c r="Q24" s="15"/>
      <c r="R24" s="15"/>
      <c r="S24" s="15"/>
      <c r="T24" s="15"/>
      <c r="U24" s="15"/>
      <c r="V24" s="15"/>
      <c r="W24" s="6" t="s">
        <v>46</v>
      </c>
      <c r="X24" s="6" t="s">
        <v>47</v>
      </c>
      <c r="Y24" s="6" t="s">
        <v>48</v>
      </c>
      <c r="Z24" s="6" t="s">
        <v>48</v>
      </c>
      <c r="AA24" s="6" t="s">
        <v>48</v>
      </c>
      <c r="AB24" s="6" t="s">
        <v>48</v>
      </c>
      <c r="AC24" s="19">
        <v>80</v>
      </c>
      <c r="AD24" s="19">
        <v>224</v>
      </c>
      <c r="AE24" s="20">
        <v>394</v>
      </c>
      <c r="AF24" s="20">
        <v>980</v>
      </c>
      <c r="AG24" s="6" t="s">
        <v>49</v>
      </c>
      <c r="AH24" s="6" t="s">
        <v>50</v>
      </c>
      <c r="AI24" s="15"/>
    </row>
    <row r="25" spans="1:35" s="1" customFormat="1" ht="45" customHeight="1">
      <c r="A25" s="6" t="s">
        <v>40</v>
      </c>
      <c r="B25" s="5" t="s">
        <v>41</v>
      </c>
      <c r="C25" s="11" t="s">
        <v>71</v>
      </c>
      <c r="D25" s="7" t="s">
        <v>101</v>
      </c>
      <c r="E25" s="6" t="s">
        <v>102</v>
      </c>
      <c r="F25" s="6" t="s">
        <v>103</v>
      </c>
      <c r="G25" s="6">
        <v>2020</v>
      </c>
      <c r="H25" s="11">
        <f t="shared" si="1"/>
        <v>15</v>
      </c>
      <c r="I25" s="14"/>
      <c r="J25" s="15"/>
      <c r="K25" s="15"/>
      <c r="L25" s="15"/>
      <c r="M25" s="15"/>
      <c r="N25" s="6">
        <v>15</v>
      </c>
      <c r="O25" s="15"/>
      <c r="P25" s="15"/>
      <c r="Q25" s="15"/>
      <c r="R25" s="15"/>
      <c r="S25" s="15"/>
      <c r="T25" s="15"/>
      <c r="U25" s="15"/>
      <c r="V25" s="15"/>
      <c r="W25" s="6" t="s">
        <v>46</v>
      </c>
      <c r="X25" s="6" t="s">
        <v>47</v>
      </c>
      <c r="Y25" s="6" t="s">
        <v>48</v>
      </c>
      <c r="Z25" s="6" t="s">
        <v>48</v>
      </c>
      <c r="AA25" s="6" t="s">
        <v>48</v>
      </c>
      <c r="AB25" s="6" t="s">
        <v>48</v>
      </c>
      <c r="AC25" s="19">
        <v>37</v>
      </c>
      <c r="AD25" s="19">
        <v>109</v>
      </c>
      <c r="AE25" s="20">
        <v>363</v>
      </c>
      <c r="AF25" s="20">
        <v>1194</v>
      </c>
      <c r="AG25" s="6" t="s">
        <v>49</v>
      </c>
      <c r="AH25" s="6" t="s">
        <v>50</v>
      </c>
      <c r="AI25" s="15"/>
    </row>
    <row r="26" spans="1:35" s="1" customFormat="1" ht="45" customHeight="1">
      <c r="A26" s="6" t="s">
        <v>40</v>
      </c>
      <c r="B26" s="5" t="s">
        <v>41</v>
      </c>
      <c r="C26" s="11" t="s">
        <v>71</v>
      </c>
      <c r="D26" s="7" t="s">
        <v>104</v>
      </c>
      <c r="E26" s="6" t="s">
        <v>105</v>
      </c>
      <c r="F26" s="6" t="s">
        <v>106</v>
      </c>
      <c r="G26" s="6">
        <v>2020</v>
      </c>
      <c r="H26" s="11">
        <f t="shared" si="1"/>
        <v>26</v>
      </c>
      <c r="I26" s="14"/>
      <c r="J26" s="15"/>
      <c r="K26" s="15"/>
      <c r="L26" s="15"/>
      <c r="M26" s="15"/>
      <c r="N26" s="6">
        <v>26</v>
      </c>
      <c r="O26" s="15"/>
      <c r="P26" s="15"/>
      <c r="Q26" s="15"/>
      <c r="R26" s="15"/>
      <c r="S26" s="15"/>
      <c r="T26" s="15"/>
      <c r="U26" s="15"/>
      <c r="V26" s="15"/>
      <c r="W26" s="6" t="s">
        <v>46</v>
      </c>
      <c r="X26" s="6" t="s">
        <v>47</v>
      </c>
      <c r="Y26" s="6" t="s">
        <v>47</v>
      </c>
      <c r="Z26" s="6" t="s">
        <v>48</v>
      </c>
      <c r="AA26" s="6" t="s">
        <v>48</v>
      </c>
      <c r="AB26" s="6" t="s">
        <v>48</v>
      </c>
      <c r="AC26" s="19">
        <v>56</v>
      </c>
      <c r="AD26" s="19">
        <v>157</v>
      </c>
      <c r="AE26" s="20">
        <v>285</v>
      </c>
      <c r="AF26" s="20">
        <v>796</v>
      </c>
      <c r="AG26" s="6" t="s">
        <v>49</v>
      </c>
      <c r="AH26" s="6" t="s">
        <v>50</v>
      </c>
      <c r="AI26" s="15"/>
    </row>
    <row r="27" spans="1:35" s="1" customFormat="1" ht="45" customHeight="1">
      <c r="A27" s="6" t="s">
        <v>40</v>
      </c>
      <c r="B27" s="5" t="s">
        <v>41</v>
      </c>
      <c r="C27" s="11" t="s">
        <v>71</v>
      </c>
      <c r="D27" s="7" t="s">
        <v>107</v>
      </c>
      <c r="E27" s="6" t="s">
        <v>52</v>
      </c>
      <c r="F27" s="6" t="s">
        <v>108</v>
      </c>
      <c r="G27" s="6">
        <v>2020</v>
      </c>
      <c r="H27" s="11">
        <f t="shared" si="1"/>
        <v>14</v>
      </c>
      <c r="I27" s="14"/>
      <c r="J27" s="15"/>
      <c r="K27" s="15"/>
      <c r="L27" s="15"/>
      <c r="M27" s="15"/>
      <c r="N27" s="6">
        <v>14</v>
      </c>
      <c r="O27" s="15"/>
      <c r="P27" s="15"/>
      <c r="Q27" s="15"/>
      <c r="R27" s="15"/>
      <c r="S27" s="15"/>
      <c r="T27" s="15"/>
      <c r="U27" s="15"/>
      <c r="V27" s="15"/>
      <c r="W27" s="6" t="s">
        <v>46</v>
      </c>
      <c r="X27" s="6" t="s">
        <v>47</v>
      </c>
      <c r="Y27" s="6" t="s">
        <v>47</v>
      </c>
      <c r="Z27" s="6" t="s">
        <v>48</v>
      </c>
      <c r="AA27" s="6" t="s">
        <v>48</v>
      </c>
      <c r="AB27" s="6" t="s">
        <v>48</v>
      </c>
      <c r="AC27" s="19">
        <v>130</v>
      </c>
      <c r="AD27" s="19">
        <v>398</v>
      </c>
      <c r="AE27" s="20">
        <v>300</v>
      </c>
      <c r="AF27" s="20">
        <v>997</v>
      </c>
      <c r="AG27" s="6" t="s">
        <v>49</v>
      </c>
      <c r="AH27" s="6" t="s">
        <v>50</v>
      </c>
      <c r="AI27" s="15"/>
    </row>
    <row r="28" spans="1:35" s="1" customFormat="1" ht="45" customHeight="1">
      <c r="A28" s="6" t="s">
        <v>40</v>
      </c>
      <c r="B28" s="5" t="s">
        <v>41</v>
      </c>
      <c r="C28" s="11" t="s">
        <v>71</v>
      </c>
      <c r="D28" s="7" t="s">
        <v>109</v>
      </c>
      <c r="E28" s="6" t="s">
        <v>44</v>
      </c>
      <c r="F28" s="6" t="s">
        <v>110</v>
      </c>
      <c r="G28" s="6">
        <v>2020</v>
      </c>
      <c r="H28" s="11">
        <f t="shared" si="1"/>
        <v>86</v>
      </c>
      <c r="I28" s="14"/>
      <c r="J28" s="15"/>
      <c r="K28" s="15"/>
      <c r="L28" s="15"/>
      <c r="M28" s="15"/>
      <c r="N28" s="6">
        <v>86</v>
      </c>
      <c r="O28" s="15"/>
      <c r="P28" s="15"/>
      <c r="Q28" s="15"/>
      <c r="R28" s="15"/>
      <c r="S28" s="15"/>
      <c r="T28" s="15"/>
      <c r="U28" s="15"/>
      <c r="V28" s="15"/>
      <c r="W28" s="6" t="s">
        <v>46</v>
      </c>
      <c r="X28" s="6" t="s">
        <v>47</v>
      </c>
      <c r="Y28" s="6" t="s">
        <v>48</v>
      </c>
      <c r="Z28" s="6" t="s">
        <v>48</v>
      </c>
      <c r="AA28" s="6" t="s">
        <v>48</v>
      </c>
      <c r="AB28" s="6" t="s">
        <v>48</v>
      </c>
      <c r="AC28" s="19">
        <v>44</v>
      </c>
      <c r="AD28" s="19">
        <v>129</v>
      </c>
      <c r="AE28" s="21">
        <v>278</v>
      </c>
      <c r="AF28" s="21">
        <v>768</v>
      </c>
      <c r="AG28" s="6" t="s">
        <v>49</v>
      </c>
      <c r="AH28" s="6" t="s">
        <v>50</v>
      </c>
      <c r="AI28" s="15"/>
    </row>
    <row r="29" spans="1:35" s="1" customFormat="1" ht="36.75" customHeight="1">
      <c r="A29" s="6" t="s">
        <v>21</v>
      </c>
      <c r="B29" s="12"/>
      <c r="C29" s="6"/>
      <c r="D29" s="7"/>
      <c r="E29" s="6"/>
      <c r="F29" s="6"/>
      <c r="G29" s="6"/>
      <c r="H29" s="11">
        <f>SUM(H5:H28)</f>
        <v>1089</v>
      </c>
      <c r="I29" s="11"/>
      <c r="J29" s="11"/>
      <c r="K29" s="11"/>
      <c r="L29" s="11"/>
      <c r="M29" s="11"/>
      <c r="N29" s="11">
        <f>SUM(N5:N28)</f>
        <v>1089</v>
      </c>
      <c r="O29" s="15"/>
      <c r="P29" s="15"/>
      <c r="Q29" s="15"/>
      <c r="R29" s="15"/>
      <c r="S29" s="15"/>
      <c r="T29" s="15"/>
      <c r="U29" s="15"/>
      <c r="V29" s="15"/>
      <c r="W29" s="6"/>
      <c r="X29" s="6"/>
      <c r="Y29" s="15"/>
      <c r="Z29" s="6"/>
      <c r="AA29" s="6"/>
      <c r="AB29" s="6"/>
      <c r="AC29" s="19"/>
      <c r="AD29" s="19"/>
      <c r="AE29" s="21"/>
      <c r="AF29" s="21"/>
      <c r="AG29" s="6"/>
      <c r="AH29" s="6"/>
      <c r="AI29" s="15"/>
    </row>
  </sheetData>
  <sheetProtection/>
  <mergeCells count="24">
    <mergeCell ref="A1:AH1"/>
    <mergeCell ref="E2:F2"/>
    <mergeCell ref="H2:V2"/>
    <mergeCell ref="I3:M3"/>
    <mergeCell ref="N3:V3"/>
    <mergeCell ref="A2:A4"/>
    <mergeCell ref="B2:B4"/>
    <mergeCell ref="C2:C4"/>
    <mergeCell ref="D2:D4"/>
    <mergeCell ref="E3:E4"/>
    <mergeCell ref="F3:F4"/>
    <mergeCell ref="G2:G4"/>
    <mergeCell ref="H3:H4"/>
    <mergeCell ref="W2:W4"/>
    <mergeCell ref="X2:X4"/>
    <mergeCell ref="Y2:Y4"/>
    <mergeCell ref="Z2:Z4"/>
    <mergeCell ref="AA2:AA4"/>
    <mergeCell ref="AB2:AB4"/>
    <mergeCell ref="AG2:AG4"/>
    <mergeCell ref="AH2:AH4"/>
    <mergeCell ref="AI2:AI4"/>
    <mergeCell ref="AC2:AD3"/>
    <mergeCell ref="AE2:AF3"/>
  </mergeCells>
  <dataValidations count="4">
    <dataValidation type="list" allowBlank="1" showInputMessage="1" showErrorMessage="1" sqref="G1">
      <formula1>$AM$3:$AM$4</formula1>
    </dataValidation>
    <dataValidation type="list" allowBlank="1" showInputMessage="1" showErrorMessage="1" sqref="W1 W28 W5:W15 W16:W27">
      <formula1>$AN$3:$AN$4</formula1>
    </dataValidation>
    <dataValidation type="list" allowBlank="1" showInputMessage="1" showErrorMessage="1" sqref="X1:AB1 X28 Z28 AA28 AB28 X5:X15 X16:X27 Z5:Z15 Z16:Z27 AA5:AA15 AA16:AA27 AB5:AB15 AB16:AB27">
      <formula1>$AO$3:$AO$4</formula1>
    </dataValidation>
    <dataValidation type="list" allowBlank="1" showInputMessage="1" showErrorMessage="1" sqref="B28 B5:B15 B16:B27">
      <formula1>INDIRECT(#REF!)</formula1>
    </dataValidation>
  </dataValidation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42"/>
  <ignoredErrors>
    <ignoredError sqref="W5:X5 Z5:AB5 W6:X6 Z6:AB6 W7:X7 Z7:AB7 W8:X8 Z8:AB8 W9:X9 Z9:AB9 W10:X10 Z10:AB10 W11:X11 Z11:AB11 W12:X12 Z12:AB12 W13:X13 Z13:AB13 W14:X16 Z14:AB16 W17:X17 Z17:AB17 W18:X18 Z18:AB18 W19:X19 Z19:AB19 W20:X20 Z20:AB20 W21:X21 Z21:AB21 W22:X22 Z22:AB22 W23:X23 Z23:AB23 W24:X24 Z24:AB24 W25:X25 Z25:AB25 W26:X26 Z26:AB26 W27:X27 Z27:AB27 W28:X28 Z28:AB28" listDataValidation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pangkyoung</cp:lastModifiedBy>
  <cp:lastPrinted>2020-06-22T02:24:55Z</cp:lastPrinted>
  <dcterms:created xsi:type="dcterms:W3CDTF">2020-06-21T11:52:35Z</dcterms:created>
  <dcterms:modified xsi:type="dcterms:W3CDTF">2020-10-16T01:13:23Z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